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05" yWindow="-105" windowWidth="20730" windowHeight="11760"/>
  </bookViews>
  <sheets>
    <sheet name="DSSV_GVHD_TENDETAI" sheetId="9" r:id="rId1"/>
    <sheet name="SV_Đã ĐKMH với PDT" sheetId="15" state="hidden" r:id="rId2"/>
  </sheets>
  <externalReferences>
    <externalReference r:id="rId3"/>
    <externalReference r:id="rId4"/>
    <externalReference r:id="rId5"/>
  </externalReferences>
  <definedNames>
    <definedName name="_xlnm._FilterDatabase" localSheetId="0" hidden="1">DSSV_GVHD_TENDETAI!$A$7:$XEY$462</definedName>
    <definedName name="_xlnm._FilterDatabase" localSheetId="1" hidden="1">'SV_Đã ĐKMH với PDT'!$A$4:$L$456</definedName>
    <definedName name="DL">[1]Sheet3!$B$2:$F$125</definedName>
    <definedName name="_xlnm.Print_Titles" localSheetId="0">DSSV_GVHD_TENDETAI!$7:$7</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19" i="9" l="1"/>
  <c r="T219" i="9" s="1"/>
  <c r="S220" i="9"/>
  <c r="T220" i="9" s="1"/>
  <c r="S221" i="9"/>
  <c r="T221" i="9" s="1"/>
  <c r="S414" i="9"/>
  <c r="T414" i="9" s="1"/>
  <c r="S415" i="9"/>
  <c r="W415" i="9" s="1"/>
  <c r="S416" i="9"/>
  <c r="U416" i="9" s="1"/>
  <c r="Q414" i="9"/>
  <c r="P414" i="9"/>
  <c r="O414" i="9"/>
  <c r="Q219" i="9"/>
  <c r="P219" i="9"/>
  <c r="O219" i="9"/>
  <c r="S22" i="9"/>
  <c r="T22" i="9" s="1"/>
  <c r="S23" i="9"/>
  <c r="T23" i="9" s="1"/>
  <c r="S24" i="9"/>
  <c r="T24" i="9" s="1"/>
  <c r="Q23" i="9"/>
  <c r="P23" i="9"/>
  <c r="O23" i="9"/>
  <c r="S9" i="9"/>
  <c r="S10" i="9"/>
  <c r="S11" i="9"/>
  <c r="S12" i="9"/>
  <c r="S13" i="9"/>
  <c r="S14" i="9"/>
  <c r="S15" i="9"/>
  <c r="S16" i="9"/>
  <c r="S17" i="9"/>
  <c r="S18" i="9"/>
  <c r="S19" i="9"/>
  <c r="S20" i="9"/>
  <c r="S21" i="9"/>
  <c r="S25" i="9"/>
  <c r="S26" i="9"/>
  <c r="S27" i="9"/>
  <c r="S28" i="9"/>
  <c r="S29" i="9"/>
  <c r="S30" i="9"/>
  <c r="S31" i="9"/>
  <c r="S32" i="9"/>
  <c r="S33" i="9"/>
  <c r="S34" i="9"/>
  <c r="S35" i="9"/>
  <c r="S36" i="9"/>
  <c r="S37" i="9"/>
  <c r="S38" i="9"/>
  <c r="S39" i="9"/>
  <c r="S40" i="9"/>
  <c r="S41" i="9"/>
  <c r="S42" i="9"/>
  <c r="S43" i="9"/>
  <c r="S44" i="9"/>
  <c r="S45" i="9"/>
  <c r="S46" i="9"/>
  <c r="S47" i="9"/>
  <c r="S48" i="9"/>
  <c r="S49" i="9"/>
  <c r="S50" i="9"/>
  <c r="S51" i="9"/>
  <c r="S52" i="9"/>
  <c r="S53" i="9"/>
  <c r="S54" i="9"/>
  <c r="S55" i="9"/>
  <c r="S56" i="9"/>
  <c r="S57" i="9"/>
  <c r="S58" i="9"/>
  <c r="S59" i="9"/>
  <c r="S60" i="9"/>
  <c r="S61" i="9"/>
  <c r="S62" i="9"/>
  <c r="S63" i="9"/>
  <c r="S64" i="9"/>
  <c r="S65" i="9"/>
  <c r="S66" i="9"/>
  <c r="S67" i="9"/>
  <c r="S68" i="9"/>
  <c r="S69" i="9"/>
  <c r="S70" i="9"/>
  <c r="S71" i="9"/>
  <c r="S72" i="9"/>
  <c r="S73" i="9"/>
  <c r="S74" i="9"/>
  <c r="S75" i="9"/>
  <c r="S76" i="9"/>
  <c r="S77" i="9"/>
  <c r="S78" i="9"/>
  <c r="S79" i="9"/>
  <c r="S80" i="9"/>
  <c r="S81" i="9"/>
  <c r="S82" i="9"/>
  <c r="S83" i="9"/>
  <c r="S84" i="9"/>
  <c r="S85" i="9"/>
  <c r="S86" i="9"/>
  <c r="S87" i="9"/>
  <c r="S88" i="9"/>
  <c r="S89" i="9"/>
  <c r="S90" i="9"/>
  <c r="S91" i="9"/>
  <c r="S92" i="9"/>
  <c r="S93" i="9"/>
  <c r="S94" i="9"/>
  <c r="S95" i="9"/>
  <c r="S96" i="9"/>
  <c r="S97" i="9"/>
  <c r="S98" i="9"/>
  <c r="S99" i="9"/>
  <c r="S100" i="9"/>
  <c r="S101" i="9"/>
  <c r="S102" i="9"/>
  <c r="S103" i="9"/>
  <c r="S104" i="9"/>
  <c r="S105" i="9"/>
  <c r="S106" i="9"/>
  <c r="S107" i="9"/>
  <c r="S108" i="9"/>
  <c r="S109" i="9"/>
  <c r="S110" i="9"/>
  <c r="S111" i="9"/>
  <c r="S112" i="9"/>
  <c r="S113" i="9"/>
  <c r="S114" i="9"/>
  <c r="S115" i="9"/>
  <c r="S116" i="9"/>
  <c r="S117" i="9"/>
  <c r="S118" i="9"/>
  <c r="S119" i="9"/>
  <c r="S120" i="9"/>
  <c r="S121" i="9"/>
  <c r="S122" i="9"/>
  <c r="S123" i="9"/>
  <c r="S124" i="9"/>
  <c r="S125" i="9"/>
  <c r="S126" i="9"/>
  <c r="S127" i="9"/>
  <c r="S128" i="9"/>
  <c r="S129" i="9"/>
  <c r="S130" i="9"/>
  <c r="S131" i="9"/>
  <c r="S132" i="9"/>
  <c r="S133" i="9"/>
  <c r="S134" i="9"/>
  <c r="S135" i="9"/>
  <c r="S136" i="9"/>
  <c r="S137" i="9"/>
  <c r="S138" i="9"/>
  <c r="S139" i="9"/>
  <c r="S140" i="9"/>
  <c r="S141" i="9"/>
  <c r="S142" i="9"/>
  <c r="S143" i="9"/>
  <c r="S144" i="9"/>
  <c r="S145" i="9"/>
  <c r="S146" i="9"/>
  <c r="S147" i="9"/>
  <c r="S148" i="9"/>
  <c r="S149" i="9"/>
  <c r="S150" i="9"/>
  <c r="S151" i="9"/>
  <c r="S152" i="9"/>
  <c r="S153" i="9"/>
  <c r="S154" i="9"/>
  <c r="S155" i="9"/>
  <c r="S156" i="9"/>
  <c r="S157" i="9"/>
  <c r="S158" i="9"/>
  <c r="S159" i="9"/>
  <c r="S160" i="9"/>
  <c r="S161" i="9"/>
  <c r="S162" i="9"/>
  <c r="S163" i="9"/>
  <c r="S164" i="9"/>
  <c r="S165" i="9"/>
  <c r="S166" i="9"/>
  <c r="S167" i="9"/>
  <c r="S168" i="9"/>
  <c r="S169" i="9"/>
  <c r="S170" i="9"/>
  <c r="S171" i="9"/>
  <c r="S172" i="9"/>
  <c r="S173" i="9"/>
  <c r="S174" i="9"/>
  <c r="S175" i="9"/>
  <c r="S176" i="9"/>
  <c r="S177" i="9"/>
  <c r="S178" i="9"/>
  <c r="S179" i="9"/>
  <c r="S180" i="9"/>
  <c r="S181" i="9"/>
  <c r="S182" i="9"/>
  <c r="S183" i="9"/>
  <c r="S184" i="9"/>
  <c r="S185" i="9"/>
  <c r="S186" i="9"/>
  <c r="S187" i="9"/>
  <c r="S188" i="9"/>
  <c r="S189" i="9"/>
  <c r="S190" i="9"/>
  <c r="S191" i="9"/>
  <c r="S192" i="9"/>
  <c r="S193" i="9"/>
  <c r="S194" i="9"/>
  <c r="S195" i="9"/>
  <c r="S196" i="9"/>
  <c r="S197" i="9"/>
  <c r="S198" i="9"/>
  <c r="S199" i="9"/>
  <c r="S200" i="9"/>
  <c r="S201" i="9"/>
  <c r="S202" i="9"/>
  <c r="S203" i="9"/>
  <c r="S204" i="9"/>
  <c r="S205" i="9"/>
  <c r="S206" i="9"/>
  <c r="S207" i="9"/>
  <c r="S208" i="9"/>
  <c r="S209" i="9"/>
  <c r="S210" i="9"/>
  <c r="S211" i="9"/>
  <c r="S212" i="9"/>
  <c r="S213" i="9"/>
  <c r="S214" i="9"/>
  <c r="S215" i="9"/>
  <c r="S216" i="9"/>
  <c r="S217" i="9"/>
  <c r="S218" i="9"/>
  <c r="S222" i="9"/>
  <c r="S223" i="9"/>
  <c r="S224" i="9"/>
  <c r="S225" i="9"/>
  <c r="S226" i="9"/>
  <c r="S227" i="9"/>
  <c r="S228" i="9"/>
  <c r="S229" i="9"/>
  <c r="S230" i="9"/>
  <c r="S231" i="9"/>
  <c r="S232" i="9"/>
  <c r="S233" i="9"/>
  <c r="S234" i="9"/>
  <c r="S235" i="9"/>
  <c r="S236" i="9"/>
  <c r="S237" i="9"/>
  <c r="S238" i="9"/>
  <c r="S239" i="9"/>
  <c r="S240" i="9"/>
  <c r="S241" i="9"/>
  <c r="S242" i="9"/>
  <c r="S243" i="9"/>
  <c r="S244" i="9"/>
  <c r="S245" i="9"/>
  <c r="S246" i="9"/>
  <c r="S247" i="9"/>
  <c r="S248" i="9"/>
  <c r="S249" i="9"/>
  <c r="S250" i="9"/>
  <c r="S251" i="9"/>
  <c r="S252" i="9"/>
  <c r="S253" i="9"/>
  <c r="S254" i="9"/>
  <c r="S255" i="9"/>
  <c r="S256" i="9"/>
  <c r="S257" i="9"/>
  <c r="S258" i="9"/>
  <c r="S259" i="9"/>
  <c r="S260" i="9"/>
  <c r="S261" i="9"/>
  <c r="S262" i="9"/>
  <c r="S263" i="9"/>
  <c r="S264" i="9"/>
  <c r="S265" i="9"/>
  <c r="S266" i="9"/>
  <c r="S267" i="9"/>
  <c r="S268" i="9"/>
  <c r="S269" i="9"/>
  <c r="S270" i="9"/>
  <c r="S271" i="9"/>
  <c r="S272" i="9"/>
  <c r="S273" i="9"/>
  <c r="S274" i="9"/>
  <c r="S275" i="9"/>
  <c r="S276" i="9"/>
  <c r="S277" i="9"/>
  <c r="S278" i="9"/>
  <c r="S279" i="9"/>
  <c r="S280" i="9"/>
  <c r="S281" i="9"/>
  <c r="S282" i="9"/>
  <c r="S283" i="9"/>
  <c r="S284" i="9"/>
  <c r="S285" i="9"/>
  <c r="S286" i="9"/>
  <c r="S287" i="9"/>
  <c r="S288" i="9"/>
  <c r="S289" i="9"/>
  <c r="S290" i="9"/>
  <c r="S291" i="9"/>
  <c r="S292" i="9"/>
  <c r="S293" i="9"/>
  <c r="S294" i="9"/>
  <c r="S295" i="9"/>
  <c r="S296" i="9"/>
  <c r="S297" i="9"/>
  <c r="S298" i="9"/>
  <c r="S299" i="9"/>
  <c r="S300" i="9"/>
  <c r="S301" i="9"/>
  <c r="S302" i="9"/>
  <c r="S303" i="9"/>
  <c r="S304" i="9"/>
  <c r="S305" i="9"/>
  <c r="S306" i="9"/>
  <c r="S307" i="9"/>
  <c r="S308" i="9"/>
  <c r="S309" i="9"/>
  <c r="S310" i="9"/>
  <c r="S311" i="9"/>
  <c r="S312" i="9"/>
  <c r="S313" i="9"/>
  <c r="S314" i="9"/>
  <c r="S315" i="9"/>
  <c r="S316" i="9"/>
  <c r="S317" i="9"/>
  <c r="S318" i="9"/>
  <c r="S319" i="9"/>
  <c r="S320" i="9"/>
  <c r="S321" i="9"/>
  <c r="S322" i="9"/>
  <c r="S323" i="9"/>
  <c r="S324" i="9"/>
  <c r="S325" i="9"/>
  <c r="S326" i="9"/>
  <c r="S327" i="9"/>
  <c r="S328" i="9"/>
  <c r="S329" i="9"/>
  <c r="S330" i="9"/>
  <c r="S331" i="9"/>
  <c r="S332" i="9"/>
  <c r="S333" i="9"/>
  <c r="S334" i="9"/>
  <c r="S335" i="9"/>
  <c r="S336" i="9"/>
  <c r="S337" i="9"/>
  <c r="S338" i="9"/>
  <c r="S339" i="9"/>
  <c r="S340" i="9"/>
  <c r="S341" i="9"/>
  <c r="S342" i="9"/>
  <c r="S343" i="9"/>
  <c r="S344" i="9"/>
  <c r="S345" i="9"/>
  <c r="S346" i="9"/>
  <c r="S347" i="9"/>
  <c r="S348" i="9"/>
  <c r="S349" i="9"/>
  <c r="S350" i="9"/>
  <c r="S351" i="9"/>
  <c r="S352" i="9"/>
  <c r="S353" i="9"/>
  <c r="S354" i="9"/>
  <c r="S355" i="9"/>
  <c r="S356" i="9"/>
  <c r="S357" i="9"/>
  <c r="S358" i="9"/>
  <c r="S359" i="9"/>
  <c r="S360" i="9"/>
  <c r="S361" i="9"/>
  <c r="S362" i="9"/>
  <c r="S363" i="9"/>
  <c r="S364" i="9"/>
  <c r="S365" i="9"/>
  <c r="S366" i="9"/>
  <c r="S367" i="9"/>
  <c r="S368" i="9"/>
  <c r="S369" i="9"/>
  <c r="S370" i="9"/>
  <c r="S371" i="9"/>
  <c r="S372" i="9"/>
  <c r="S373" i="9"/>
  <c r="S374" i="9"/>
  <c r="S375" i="9"/>
  <c r="S376" i="9"/>
  <c r="S377" i="9"/>
  <c r="S378" i="9"/>
  <c r="S379" i="9"/>
  <c r="S380" i="9"/>
  <c r="S381" i="9"/>
  <c r="S382" i="9"/>
  <c r="S383" i="9"/>
  <c r="S384" i="9"/>
  <c r="S385" i="9"/>
  <c r="S386" i="9"/>
  <c r="S387" i="9"/>
  <c r="S388" i="9"/>
  <c r="S389" i="9"/>
  <c r="S390" i="9"/>
  <c r="S391" i="9"/>
  <c r="S392" i="9"/>
  <c r="S393" i="9"/>
  <c r="S394" i="9"/>
  <c r="S395" i="9"/>
  <c r="S396" i="9"/>
  <c r="S397" i="9"/>
  <c r="S398" i="9"/>
  <c r="S399" i="9"/>
  <c r="S400" i="9"/>
  <c r="S401" i="9"/>
  <c r="S402" i="9"/>
  <c r="S403" i="9"/>
  <c r="S404" i="9"/>
  <c r="S405" i="9"/>
  <c r="S406" i="9"/>
  <c r="S407" i="9"/>
  <c r="S408" i="9"/>
  <c r="S409" i="9"/>
  <c r="S410" i="9"/>
  <c r="S411" i="9"/>
  <c r="S412" i="9"/>
  <c r="S413" i="9"/>
  <c r="S417" i="9"/>
  <c r="S418" i="9"/>
  <c r="S419" i="9"/>
  <c r="S420" i="9"/>
  <c r="S421" i="9"/>
  <c r="S422" i="9"/>
  <c r="S423" i="9"/>
  <c r="S424" i="9"/>
  <c r="S425" i="9"/>
  <c r="S426" i="9"/>
  <c r="S427" i="9"/>
  <c r="S428" i="9"/>
  <c r="S429" i="9"/>
  <c r="S430" i="9"/>
  <c r="S431" i="9"/>
  <c r="S432" i="9"/>
  <c r="S433" i="9"/>
  <c r="S434" i="9"/>
  <c r="S435" i="9"/>
  <c r="S436" i="9"/>
  <c r="S437" i="9"/>
  <c r="S438" i="9"/>
  <c r="S439" i="9"/>
  <c r="S440" i="9"/>
  <c r="S441" i="9"/>
  <c r="S442" i="9"/>
  <c r="S443" i="9"/>
  <c r="S444" i="9"/>
  <c r="S445" i="9"/>
  <c r="S446" i="9"/>
  <c r="S447" i="9"/>
  <c r="S448" i="9"/>
  <c r="S449" i="9"/>
  <c r="S450" i="9"/>
  <c r="S451" i="9"/>
  <c r="S452" i="9"/>
  <c r="S453" i="9"/>
  <c r="S454" i="9"/>
  <c r="S455" i="9"/>
  <c r="S456" i="9"/>
  <c r="S457" i="9"/>
  <c r="S458" i="9"/>
  <c r="S459" i="9"/>
  <c r="S460" i="9"/>
  <c r="S8" i="9"/>
  <c r="Q173" i="9"/>
  <c r="O460" i="9"/>
  <c r="P460" i="9"/>
  <c r="Q460" i="9"/>
  <c r="O8" i="9"/>
  <c r="P8" i="9"/>
  <c r="O9" i="9"/>
  <c r="P9" i="9"/>
  <c r="O10" i="9"/>
  <c r="P10" i="9"/>
  <c r="O11" i="9"/>
  <c r="P11" i="9"/>
  <c r="O12" i="9"/>
  <c r="P12" i="9"/>
  <c r="O13" i="9"/>
  <c r="P13" i="9"/>
  <c r="O14" i="9"/>
  <c r="P14" i="9"/>
  <c r="O15" i="9"/>
  <c r="P15" i="9"/>
  <c r="O16" i="9"/>
  <c r="P16" i="9"/>
  <c r="O17" i="9"/>
  <c r="P17" i="9"/>
  <c r="O18" i="9"/>
  <c r="P18" i="9"/>
  <c r="O19" i="9"/>
  <c r="P19" i="9"/>
  <c r="O20" i="9"/>
  <c r="P20" i="9"/>
  <c r="O21" i="9"/>
  <c r="P21" i="9"/>
  <c r="O22" i="9"/>
  <c r="P22" i="9"/>
  <c r="O24" i="9"/>
  <c r="P24" i="9"/>
  <c r="O25" i="9"/>
  <c r="P25" i="9"/>
  <c r="O26" i="9"/>
  <c r="P26" i="9"/>
  <c r="O27" i="9"/>
  <c r="P27" i="9"/>
  <c r="O28" i="9"/>
  <c r="P28" i="9"/>
  <c r="O29" i="9"/>
  <c r="P29" i="9"/>
  <c r="O30" i="9"/>
  <c r="P30" i="9"/>
  <c r="O31" i="9"/>
  <c r="P31" i="9"/>
  <c r="O32" i="9"/>
  <c r="P32" i="9"/>
  <c r="O33" i="9"/>
  <c r="P33" i="9"/>
  <c r="O34" i="9"/>
  <c r="P34" i="9"/>
  <c r="O35" i="9"/>
  <c r="P35" i="9"/>
  <c r="O36" i="9"/>
  <c r="P36" i="9"/>
  <c r="O37" i="9"/>
  <c r="P37" i="9"/>
  <c r="O38" i="9"/>
  <c r="P38" i="9"/>
  <c r="O39" i="9"/>
  <c r="P39" i="9"/>
  <c r="O40" i="9"/>
  <c r="P40" i="9"/>
  <c r="O41" i="9"/>
  <c r="P41" i="9"/>
  <c r="O42" i="9"/>
  <c r="P42" i="9"/>
  <c r="O43" i="9"/>
  <c r="P43" i="9"/>
  <c r="O44" i="9"/>
  <c r="P44" i="9"/>
  <c r="O45" i="9"/>
  <c r="P45" i="9"/>
  <c r="O46" i="9"/>
  <c r="P46" i="9"/>
  <c r="O47" i="9"/>
  <c r="P47" i="9"/>
  <c r="O48" i="9"/>
  <c r="P48" i="9"/>
  <c r="O49" i="9"/>
  <c r="P49" i="9"/>
  <c r="O50" i="9"/>
  <c r="P50" i="9"/>
  <c r="O51" i="9"/>
  <c r="P51" i="9"/>
  <c r="O52" i="9"/>
  <c r="P52" i="9"/>
  <c r="O53" i="9"/>
  <c r="P53" i="9"/>
  <c r="O54" i="9"/>
  <c r="P54" i="9"/>
  <c r="O55" i="9"/>
  <c r="P55" i="9"/>
  <c r="O56" i="9"/>
  <c r="P56" i="9"/>
  <c r="O57" i="9"/>
  <c r="P57" i="9"/>
  <c r="O58" i="9"/>
  <c r="P58" i="9"/>
  <c r="O59" i="9"/>
  <c r="P59" i="9"/>
  <c r="O60" i="9"/>
  <c r="P60" i="9"/>
  <c r="O61" i="9"/>
  <c r="P61" i="9"/>
  <c r="O62" i="9"/>
  <c r="P62" i="9"/>
  <c r="O63" i="9"/>
  <c r="P63" i="9"/>
  <c r="O64" i="9"/>
  <c r="P64" i="9"/>
  <c r="O65" i="9"/>
  <c r="P65" i="9"/>
  <c r="O66" i="9"/>
  <c r="P66" i="9"/>
  <c r="O67" i="9"/>
  <c r="P67" i="9"/>
  <c r="O68" i="9"/>
  <c r="P68" i="9"/>
  <c r="O69" i="9"/>
  <c r="P69" i="9"/>
  <c r="O70" i="9"/>
  <c r="P70" i="9"/>
  <c r="O71" i="9"/>
  <c r="P71" i="9"/>
  <c r="O72" i="9"/>
  <c r="P72" i="9"/>
  <c r="O73" i="9"/>
  <c r="P73" i="9"/>
  <c r="O74" i="9"/>
  <c r="P74" i="9"/>
  <c r="O75" i="9"/>
  <c r="P75" i="9"/>
  <c r="O76" i="9"/>
  <c r="P76" i="9"/>
  <c r="O77" i="9"/>
  <c r="P77" i="9"/>
  <c r="O78" i="9"/>
  <c r="P78" i="9"/>
  <c r="O79" i="9"/>
  <c r="P79" i="9"/>
  <c r="O80" i="9"/>
  <c r="P80" i="9"/>
  <c r="O81" i="9"/>
  <c r="P81" i="9"/>
  <c r="O82" i="9"/>
  <c r="P82" i="9"/>
  <c r="O83" i="9"/>
  <c r="P83" i="9"/>
  <c r="O84" i="9"/>
  <c r="P84" i="9"/>
  <c r="O85" i="9"/>
  <c r="P85" i="9"/>
  <c r="O86" i="9"/>
  <c r="P86" i="9"/>
  <c r="O87" i="9"/>
  <c r="P87" i="9"/>
  <c r="O88" i="9"/>
  <c r="P88" i="9"/>
  <c r="O89" i="9"/>
  <c r="P89" i="9"/>
  <c r="O90" i="9"/>
  <c r="P90" i="9"/>
  <c r="O91" i="9"/>
  <c r="P91" i="9"/>
  <c r="O92" i="9"/>
  <c r="P92" i="9"/>
  <c r="O93" i="9"/>
  <c r="P93" i="9"/>
  <c r="O94" i="9"/>
  <c r="P94" i="9"/>
  <c r="O95" i="9"/>
  <c r="P95" i="9"/>
  <c r="O96" i="9"/>
  <c r="P96" i="9"/>
  <c r="O97" i="9"/>
  <c r="P97" i="9"/>
  <c r="O98" i="9"/>
  <c r="P98" i="9"/>
  <c r="O99" i="9"/>
  <c r="P99" i="9"/>
  <c r="O100" i="9"/>
  <c r="P100" i="9"/>
  <c r="O101" i="9"/>
  <c r="P101" i="9"/>
  <c r="O102" i="9"/>
  <c r="P102" i="9"/>
  <c r="O103" i="9"/>
  <c r="P103" i="9"/>
  <c r="O104" i="9"/>
  <c r="P104" i="9"/>
  <c r="O105" i="9"/>
  <c r="P105" i="9"/>
  <c r="O106" i="9"/>
  <c r="P106" i="9"/>
  <c r="O107" i="9"/>
  <c r="P107" i="9"/>
  <c r="O108" i="9"/>
  <c r="P108" i="9"/>
  <c r="O109" i="9"/>
  <c r="P109" i="9"/>
  <c r="O110" i="9"/>
  <c r="P110" i="9"/>
  <c r="O111" i="9"/>
  <c r="P111" i="9"/>
  <c r="O112" i="9"/>
  <c r="P112" i="9"/>
  <c r="O113" i="9"/>
  <c r="P113" i="9"/>
  <c r="O114" i="9"/>
  <c r="P114" i="9"/>
  <c r="O115" i="9"/>
  <c r="P115" i="9"/>
  <c r="O116" i="9"/>
  <c r="P116" i="9"/>
  <c r="O117" i="9"/>
  <c r="P117" i="9"/>
  <c r="O118" i="9"/>
  <c r="P118" i="9"/>
  <c r="O119" i="9"/>
  <c r="P119" i="9"/>
  <c r="O120" i="9"/>
  <c r="P120" i="9"/>
  <c r="O121" i="9"/>
  <c r="P121" i="9"/>
  <c r="O122" i="9"/>
  <c r="P122" i="9"/>
  <c r="O123" i="9"/>
  <c r="P123" i="9"/>
  <c r="O124" i="9"/>
  <c r="P124" i="9"/>
  <c r="O125" i="9"/>
  <c r="P125" i="9"/>
  <c r="O126" i="9"/>
  <c r="P126" i="9"/>
  <c r="O127" i="9"/>
  <c r="P127" i="9"/>
  <c r="O128" i="9"/>
  <c r="P128" i="9"/>
  <c r="O129" i="9"/>
  <c r="P129" i="9"/>
  <c r="O130" i="9"/>
  <c r="P130" i="9"/>
  <c r="O131" i="9"/>
  <c r="P131" i="9"/>
  <c r="O132" i="9"/>
  <c r="P132" i="9"/>
  <c r="O133" i="9"/>
  <c r="P133" i="9"/>
  <c r="O134" i="9"/>
  <c r="P134" i="9"/>
  <c r="O135" i="9"/>
  <c r="P135" i="9"/>
  <c r="O136" i="9"/>
  <c r="P136" i="9"/>
  <c r="O137" i="9"/>
  <c r="P137" i="9"/>
  <c r="O138" i="9"/>
  <c r="P138" i="9"/>
  <c r="O139" i="9"/>
  <c r="P139" i="9"/>
  <c r="O140" i="9"/>
  <c r="P140" i="9"/>
  <c r="O141" i="9"/>
  <c r="P141" i="9"/>
  <c r="O142" i="9"/>
  <c r="P142" i="9"/>
  <c r="O143" i="9"/>
  <c r="P143" i="9"/>
  <c r="O144" i="9"/>
  <c r="P144" i="9"/>
  <c r="O145" i="9"/>
  <c r="P145" i="9"/>
  <c r="O146" i="9"/>
  <c r="P146" i="9"/>
  <c r="O147" i="9"/>
  <c r="P147" i="9"/>
  <c r="O148" i="9"/>
  <c r="P148" i="9"/>
  <c r="O149" i="9"/>
  <c r="P149" i="9"/>
  <c r="O150" i="9"/>
  <c r="P150" i="9"/>
  <c r="O151" i="9"/>
  <c r="P151" i="9"/>
  <c r="O152" i="9"/>
  <c r="P152" i="9"/>
  <c r="O153" i="9"/>
  <c r="P153" i="9"/>
  <c r="O154" i="9"/>
  <c r="P154" i="9"/>
  <c r="O155" i="9"/>
  <c r="P155" i="9"/>
  <c r="O156" i="9"/>
  <c r="P156" i="9"/>
  <c r="O157" i="9"/>
  <c r="P157" i="9"/>
  <c r="O158" i="9"/>
  <c r="P158" i="9"/>
  <c r="O159" i="9"/>
  <c r="P159" i="9"/>
  <c r="O160" i="9"/>
  <c r="P160" i="9"/>
  <c r="O161" i="9"/>
  <c r="P161" i="9"/>
  <c r="O162" i="9"/>
  <c r="P162" i="9"/>
  <c r="O163" i="9"/>
  <c r="P163" i="9"/>
  <c r="O164" i="9"/>
  <c r="P164" i="9"/>
  <c r="O165" i="9"/>
  <c r="P165" i="9"/>
  <c r="O166" i="9"/>
  <c r="P166" i="9"/>
  <c r="O167" i="9"/>
  <c r="P167" i="9"/>
  <c r="O168" i="9"/>
  <c r="P168" i="9"/>
  <c r="O169" i="9"/>
  <c r="P169" i="9"/>
  <c r="O170" i="9"/>
  <c r="P170" i="9"/>
  <c r="O171" i="9"/>
  <c r="P171" i="9"/>
  <c r="O172" i="9"/>
  <c r="P172" i="9"/>
  <c r="O173" i="9"/>
  <c r="P173" i="9"/>
  <c r="O174" i="9"/>
  <c r="P174" i="9"/>
  <c r="O175" i="9"/>
  <c r="P175" i="9"/>
  <c r="O176" i="9"/>
  <c r="P176" i="9"/>
  <c r="O177" i="9"/>
  <c r="P177" i="9"/>
  <c r="O178" i="9"/>
  <c r="P178" i="9"/>
  <c r="O179" i="9"/>
  <c r="P179" i="9"/>
  <c r="O180" i="9"/>
  <c r="P180" i="9"/>
  <c r="O181" i="9"/>
  <c r="P181" i="9"/>
  <c r="O182" i="9"/>
  <c r="P182" i="9"/>
  <c r="O183" i="9"/>
  <c r="P183" i="9"/>
  <c r="O184" i="9"/>
  <c r="P184" i="9"/>
  <c r="O185" i="9"/>
  <c r="P185" i="9"/>
  <c r="O186" i="9"/>
  <c r="P186" i="9"/>
  <c r="O187" i="9"/>
  <c r="P187" i="9"/>
  <c r="O188" i="9"/>
  <c r="P188" i="9"/>
  <c r="O189" i="9"/>
  <c r="P189" i="9"/>
  <c r="O190" i="9"/>
  <c r="P190" i="9"/>
  <c r="O191" i="9"/>
  <c r="P191" i="9"/>
  <c r="O192" i="9"/>
  <c r="P192" i="9"/>
  <c r="O193" i="9"/>
  <c r="P193" i="9"/>
  <c r="O194" i="9"/>
  <c r="P194" i="9"/>
  <c r="O195" i="9"/>
  <c r="P195" i="9"/>
  <c r="O196" i="9"/>
  <c r="P196" i="9"/>
  <c r="O197" i="9"/>
  <c r="P197" i="9"/>
  <c r="O198" i="9"/>
  <c r="P198" i="9"/>
  <c r="O199" i="9"/>
  <c r="P199" i="9"/>
  <c r="O200" i="9"/>
  <c r="P200" i="9"/>
  <c r="O201" i="9"/>
  <c r="P201" i="9"/>
  <c r="O202" i="9"/>
  <c r="P202" i="9"/>
  <c r="O203" i="9"/>
  <c r="P203" i="9"/>
  <c r="O204" i="9"/>
  <c r="P204" i="9"/>
  <c r="O205" i="9"/>
  <c r="P205" i="9"/>
  <c r="O206" i="9"/>
  <c r="P206" i="9"/>
  <c r="O207" i="9"/>
  <c r="P207" i="9"/>
  <c r="O208" i="9"/>
  <c r="P208" i="9"/>
  <c r="O209" i="9"/>
  <c r="P209" i="9"/>
  <c r="O210" i="9"/>
  <c r="P210" i="9"/>
  <c r="O211" i="9"/>
  <c r="P211" i="9"/>
  <c r="O212" i="9"/>
  <c r="P212" i="9"/>
  <c r="O213" i="9"/>
  <c r="P213" i="9"/>
  <c r="O214" i="9"/>
  <c r="P214" i="9"/>
  <c r="O215" i="9"/>
  <c r="P215" i="9"/>
  <c r="O216" i="9"/>
  <c r="P216" i="9"/>
  <c r="O217" i="9"/>
  <c r="P217" i="9"/>
  <c r="O218" i="9"/>
  <c r="P218" i="9"/>
  <c r="O220" i="9"/>
  <c r="P220" i="9"/>
  <c r="O221" i="9"/>
  <c r="P221" i="9"/>
  <c r="O222" i="9"/>
  <c r="P222" i="9"/>
  <c r="O223" i="9"/>
  <c r="P223" i="9"/>
  <c r="O224" i="9"/>
  <c r="P224" i="9"/>
  <c r="O225" i="9"/>
  <c r="P225" i="9"/>
  <c r="O226" i="9"/>
  <c r="P226" i="9"/>
  <c r="O227" i="9"/>
  <c r="P227" i="9"/>
  <c r="O228" i="9"/>
  <c r="P228" i="9"/>
  <c r="O229" i="9"/>
  <c r="P229" i="9"/>
  <c r="O230" i="9"/>
  <c r="P230" i="9"/>
  <c r="O231" i="9"/>
  <c r="P231" i="9"/>
  <c r="O232" i="9"/>
  <c r="P232" i="9"/>
  <c r="O233" i="9"/>
  <c r="P233" i="9"/>
  <c r="O234" i="9"/>
  <c r="P234" i="9"/>
  <c r="O235" i="9"/>
  <c r="P235" i="9"/>
  <c r="O236" i="9"/>
  <c r="P236" i="9"/>
  <c r="O237" i="9"/>
  <c r="P237" i="9"/>
  <c r="O238" i="9"/>
  <c r="P238" i="9"/>
  <c r="O239" i="9"/>
  <c r="P239" i="9"/>
  <c r="O240" i="9"/>
  <c r="P240" i="9"/>
  <c r="O241" i="9"/>
  <c r="P241" i="9"/>
  <c r="O242" i="9"/>
  <c r="P242" i="9"/>
  <c r="O243" i="9"/>
  <c r="P243" i="9"/>
  <c r="O244" i="9"/>
  <c r="P244" i="9"/>
  <c r="O245" i="9"/>
  <c r="P245" i="9"/>
  <c r="O246" i="9"/>
  <c r="P246" i="9"/>
  <c r="O247" i="9"/>
  <c r="P247" i="9"/>
  <c r="O248" i="9"/>
  <c r="P248" i="9"/>
  <c r="O249" i="9"/>
  <c r="P249" i="9"/>
  <c r="O250" i="9"/>
  <c r="P250" i="9"/>
  <c r="O251" i="9"/>
  <c r="P251" i="9"/>
  <c r="O252" i="9"/>
  <c r="P252" i="9"/>
  <c r="O253" i="9"/>
  <c r="P253" i="9"/>
  <c r="O254" i="9"/>
  <c r="P254" i="9"/>
  <c r="O255" i="9"/>
  <c r="P255" i="9"/>
  <c r="O256" i="9"/>
  <c r="P256" i="9"/>
  <c r="O257" i="9"/>
  <c r="P257" i="9"/>
  <c r="O258" i="9"/>
  <c r="P258" i="9"/>
  <c r="O259" i="9"/>
  <c r="P259" i="9"/>
  <c r="O260" i="9"/>
  <c r="P260" i="9"/>
  <c r="O261" i="9"/>
  <c r="P261" i="9"/>
  <c r="O262" i="9"/>
  <c r="P262" i="9"/>
  <c r="O263" i="9"/>
  <c r="P263" i="9"/>
  <c r="O264" i="9"/>
  <c r="P264" i="9"/>
  <c r="O265" i="9"/>
  <c r="P265" i="9"/>
  <c r="O266" i="9"/>
  <c r="P266" i="9"/>
  <c r="O267" i="9"/>
  <c r="P267" i="9"/>
  <c r="O268" i="9"/>
  <c r="P268" i="9"/>
  <c r="O269" i="9"/>
  <c r="P269" i="9"/>
  <c r="O270" i="9"/>
  <c r="P270" i="9"/>
  <c r="O271" i="9"/>
  <c r="P271" i="9"/>
  <c r="O272" i="9"/>
  <c r="P272" i="9"/>
  <c r="O273" i="9"/>
  <c r="P273" i="9"/>
  <c r="O274" i="9"/>
  <c r="P274" i="9"/>
  <c r="O275" i="9"/>
  <c r="P275" i="9"/>
  <c r="O276" i="9"/>
  <c r="P276" i="9"/>
  <c r="O277" i="9"/>
  <c r="P277" i="9"/>
  <c r="O278" i="9"/>
  <c r="P278" i="9"/>
  <c r="O279" i="9"/>
  <c r="P279" i="9"/>
  <c r="O280" i="9"/>
  <c r="P280" i="9"/>
  <c r="O281" i="9"/>
  <c r="P281" i="9"/>
  <c r="O282" i="9"/>
  <c r="P282" i="9"/>
  <c r="O283" i="9"/>
  <c r="P283" i="9"/>
  <c r="O284" i="9"/>
  <c r="P284" i="9"/>
  <c r="O285" i="9"/>
  <c r="P285" i="9"/>
  <c r="O286" i="9"/>
  <c r="P286" i="9"/>
  <c r="O287" i="9"/>
  <c r="P287" i="9"/>
  <c r="O288" i="9"/>
  <c r="P288" i="9"/>
  <c r="O289" i="9"/>
  <c r="P289" i="9"/>
  <c r="O290" i="9"/>
  <c r="P290" i="9"/>
  <c r="O291" i="9"/>
  <c r="P291" i="9"/>
  <c r="O292" i="9"/>
  <c r="P292" i="9"/>
  <c r="O293" i="9"/>
  <c r="P293" i="9"/>
  <c r="O294" i="9"/>
  <c r="P294" i="9"/>
  <c r="O295" i="9"/>
  <c r="P295" i="9"/>
  <c r="O296" i="9"/>
  <c r="P296" i="9"/>
  <c r="O297" i="9"/>
  <c r="P297" i="9"/>
  <c r="O298" i="9"/>
  <c r="P298" i="9"/>
  <c r="O299" i="9"/>
  <c r="P299" i="9"/>
  <c r="O300" i="9"/>
  <c r="P300" i="9"/>
  <c r="O301" i="9"/>
  <c r="P301" i="9"/>
  <c r="O302" i="9"/>
  <c r="P302" i="9"/>
  <c r="O303" i="9"/>
  <c r="P303" i="9"/>
  <c r="O304" i="9"/>
  <c r="P304" i="9"/>
  <c r="O305" i="9"/>
  <c r="P305" i="9"/>
  <c r="O306" i="9"/>
  <c r="P306" i="9"/>
  <c r="O307" i="9"/>
  <c r="P307" i="9"/>
  <c r="O308" i="9"/>
  <c r="P308" i="9"/>
  <c r="O309" i="9"/>
  <c r="P309" i="9"/>
  <c r="O310" i="9"/>
  <c r="P310" i="9"/>
  <c r="O311" i="9"/>
  <c r="P311" i="9"/>
  <c r="O312" i="9"/>
  <c r="P312" i="9"/>
  <c r="O313" i="9"/>
  <c r="P313" i="9"/>
  <c r="O314" i="9"/>
  <c r="P314" i="9"/>
  <c r="O315" i="9"/>
  <c r="P315" i="9"/>
  <c r="O316" i="9"/>
  <c r="P316" i="9"/>
  <c r="O317" i="9"/>
  <c r="P317" i="9"/>
  <c r="O318" i="9"/>
  <c r="P318" i="9"/>
  <c r="O319" i="9"/>
  <c r="P319" i="9"/>
  <c r="O320" i="9"/>
  <c r="P320" i="9"/>
  <c r="O321" i="9"/>
  <c r="P321" i="9"/>
  <c r="O322" i="9"/>
  <c r="P322" i="9"/>
  <c r="O323" i="9"/>
  <c r="P323" i="9"/>
  <c r="O324" i="9"/>
  <c r="P324" i="9"/>
  <c r="O325" i="9"/>
  <c r="P325" i="9"/>
  <c r="O326" i="9"/>
  <c r="P326" i="9"/>
  <c r="O327" i="9"/>
  <c r="P327" i="9"/>
  <c r="O328" i="9"/>
  <c r="P328" i="9"/>
  <c r="O329" i="9"/>
  <c r="P329" i="9"/>
  <c r="O330" i="9"/>
  <c r="P330" i="9"/>
  <c r="O331" i="9"/>
  <c r="P331" i="9"/>
  <c r="O332" i="9"/>
  <c r="P332" i="9"/>
  <c r="O333" i="9"/>
  <c r="P333" i="9"/>
  <c r="O334" i="9"/>
  <c r="P334" i="9"/>
  <c r="O335" i="9"/>
  <c r="P335" i="9"/>
  <c r="O336" i="9"/>
  <c r="P336" i="9"/>
  <c r="O337" i="9"/>
  <c r="P337" i="9"/>
  <c r="O338" i="9"/>
  <c r="P338" i="9"/>
  <c r="O339" i="9"/>
  <c r="P339" i="9"/>
  <c r="O340" i="9"/>
  <c r="P340" i="9"/>
  <c r="O341" i="9"/>
  <c r="P341" i="9"/>
  <c r="O342" i="9"/>
  <c r="P342" i="9"/>
  <c r="O343" i="9"/>
  <c r="P343" i="9"/>
  <c r="O344" i="9"/>
  <c r="P344" i="9"/>
  <c r="O345" i="9"/>
  <c r="P345" i="9"/>
  <c r="O346" i="9"/>
  <c r="P346" i="9"/>
  <c r="O347" i="9"/>
  <c r="P347" i="9"/>
  <c r="O348" i="9"/>
  <c r="P348" i="9"/>
  <c r="O349" i="9"/>
  <c r="P349" i="9"/>
  <c r="O350" i="9"/>
  <c r="P350" i="9"/>
  <c r="O351" i="9"/>
  <c r="P351" i="9"/>
  <c r="O352" i="9"/>
  <c r="P352" i="9"/>
  <c r="O353" i="9"/>
  <c r="P353" i="9"/>
  <c r="O354" i="9"/>
  <c r="P354" i="9"/>
  <c r="O355" i="9"/>
  <c r="P355" i="9"/>
  <c r="O356" i="9"/>
  <c r="P356" i="9"/>
  <c r="O357" i="9"/>
  <c r="P357" i="9"/>
  <c r="O358" i="9"/>
  <c r="P358" i="9"/>
  <c r="O359" i="9"/>
  <c r="P359" i="9"/>
  <c r="O360" i="9"/>
  <c r="P360" i="9"/>
  <c r="O361" i="9"/>
  <c r="P361" i="9"/>
  <c r="O362" i="9"/>
  <c r="P362" i="9"/>
  <c r="O363" i="9"/>
  <c r="P363" i="9"/>
  <c r="O364" i="9"/>
  <c r="P364" i="9"/>
  <c r="O365" i="9"/>
  <c r="P365" i="9"/>
  <c r="O366" i="9"/>
  <c r="P366" i="9"/>
  <c r="O367" i="9"/>
  <c r="P367" i="9"/>
  <c r="O368" i="9"/>
  <c r="P368" i="9"/>
  <c r="O369" i="9"/>
  <c r="P369" i="9"/>
  <c r="O370" i="9"/>
  <c r="P370" i="9"/>
  <c r="O371" i="9"/>
  <c r="P371" i="9"/>
  <c r="O372" i="9"/>
  <c r="P372" i="9"/>
  <c r="O373" i="9"/>
  <c r="P373" i="9"/>
  <c r="O374" i="9"/>
  <c r="P374" i="9"/>
  <c r="O375" i="9"/>
  <c r="P375" i="9"/>
  <c r="O376" i="9"/>
  <c r="P376" i="9"/>
  <c r="O377" i="9"/>
  <c r="P377" i="9"/>
  <c r="O378" i="9"/>
  <c r="P378" i="9"/>
  <c r="O379" i="9"/>
  <c r="P379" i="9"/>
  <c r="O380" i="9"/>
  <c r="P380" i="9"/>
  <c r="O381" i="9"/>
  <c r="P381" i="9"/>
  <c r="O382" i="9"/>
  <c r="P382" i="9"/>
  <c r="O383" i="9"/>
  <c r="P383" i="9"/>
  <c r="O384" i="9"/>
  <c r="P384" i="9"/>
  <c r="O385" i="9"/>
  <c r="P385" i="9"/>
  <c r="O386" i="9"/>
  <c r="P386" i="9"/>
  <c r="O387" i="9"/>
  <c r="P387" i="9"/>
  <c r="O388" i="9"/>
  <c r="P388" i="9"/>
  <c r="O389" i="9"/>
  <c r="P389" i="9"/>
  <c r="O390" i="9"/>
  <c r="P390" i="9"/>
  <c r="O391" i="9"/>
  <c r="P391" i="9"/>
  <c r="O392" i="9"/>
  <c r="P392" i="9"/>
  <c r="O393" i="9"/>
  <c r="P393" i="9"/>
  <c r="O394" i="9"/>
  <c r="P394" i="9"/>
  <c r="O395" i="9"/>
  <c r="P395" i="9"/>
  <c r="O396" i="9"/>
  <c r="P396" i="9"/>
  <c r="O397" i="9"/>
  <c r="P397" i="9"/>
  <c r="O398" i="9"/>
  <c r="P398" i="9"/>
  <c r="O399" i="9"/>
  <c r="P399" i="9"/>
  <c r="O400" i="9"/>
  <c r="P400" i="9"/>
  <c r="O401" i="9"/>
  <c r="P401" i="9"/>
  <c r="O402" i="9"/>
  <c r="P402" i="9"/>
  <c r="O403" i="9"/>
  <c r="P403" i="9"/>
  <c r="O404" i="9"/>
  <c r="P404" i="9"/>
  <c r="O405" i="9"/>
  <c r="P405" i="9"/>
  <c r="O406" i="9"/>
  <c r="P406" i="9"/>
  <c r="O407" i="9"/>
  <c r="P407" i="9"/>
  <c r="O408" i="9"/>
  <c r="P408" i="9"/>
  <c r="O409" i="9"/>
  <c r="P409" i="9"/>
  <c r="O410" i="9"/>
  <c r="P410" i="9"/>
  <c r="O411" i="9"/>
  <c r="P411" i="9"/>
  <c r="O412" i="9"/>
  <c r="P412" i="9"/>
  <c r="O413" i="9"/>
  <c r="P413" i="9"/>
  <c r="O415" i="9"/>
  <c r="P415" i="9"/>
  <c r="O416" i="9"/>
  <c r="P416" i="9"/>
  <c r="O417" i="9"/>
  <c r="P417" i="9"/>
  <c r="O418" i="9"/>
  <c r="P418" i="9"/>
  <c r="O419" i="9"/>
  <c r="P419" i="9"/>
  <c r="O420" i="9"/>
  <c r="P420" i="9"/>
  <c r="O421" i="9"/>
  <c r="P421" i="9"/>
  <c r="O422" i="9"/>
  <c r="P422" i="9"/>
  <c r="O423" i="9"/>
  <c r="P423" i="9"/>
  <c r="O424" i="9"/>
  <c r="P424" i="9"/>
  <c r="O425" i="9"/>
  <c r="P425" i="9"/>
  <c r="O426" i="9"/>
  <c r="P426" i="9"/>
  <c r="O427" i="9"/>
  <c r="P427" i="9"/>
  <c r="O428" i="9"/>
  <c r="P428" i="9"/>
  <c r="O429" i="9"/>
  <c r="P429" i="9"/>
  <c r="O430" i="9"/>
  <c r="P430" i="9"/>
  <c r="O431" i="9"/>
  <c r="P431" i="9"/>
  <c r="O432" i="9"/>
  <c r="P432" i="9"/>
  <c r="O433" i="9"/>
  <c r="P433" i="9"/>
  <c r="O434" i="9"/>
  <c r="P434" i="9"/>
  <c r="O435" i="9"/>
  <c r="P435" i="9"/>
  <c r="O436" i="9"/>
  <c r="P436" i="9"/>
  <c r="O437" i="9"/>
  <c r="P437" i="9"/>
  <c r="O438" i="9"/>
  <c r="P438" i="9"/>
  <c r="O439" i="9"/>
  <c r="P439" i="9"/>
  <c r="O440" i="9"/>
  <c r="P440" i="9"/>
  <c r="O441" i="9"/>
  <c r="P441" i="9"/>
  <c r="O442" i="9"/>
  <c r="P442" i="9"/>
  <c r="O443" i="9"/>
  <c r="P443" i="9"/>
  <c r="O444" i="9"/>
  <c r="P444" i="9"/>
  <c r="O445" i="9"/>
  <c r="P445" i="9"/>
  <c r="O446" i="9"/>
  <c r="P446" i="9"/>
  <c r="O447" i="9"/>
  <c r="P447" i="9"/>
  <c r="O448" i="9"/>
  <c r="P448" i="9"/>
  <c r="O449" i="9"/>
  <c r="P449" i="9"/>
  <c r="O450" i="9"/>
  <c r="P450" i="9"/>
  <c r="O451" i="9"/>
  <c r="P451" i="9"/>
  <c r="O452" i="9"/>
  <c r="P452" i="9"/>
  <c r="O453" i="9"/>
  <c r="P453" i="9"/>
  <c r="O454" i="9"/>
  <c r="P454" i="9"/>
  <c r="O455" i="9"/>
  <c r="P455" i="9"/>
  <c r="O456" i="9"/>
  <c r="P456" i="9"/>
  <c r="O457" i="9"/>
  <c r="P457" i="9"/>
  <c r="O458" i="9"/>
  <c r="P458" i="9"/>
  <c r="O459" i="9"/>
  <c r="P459" i="9"/>
  <c r="K6" i="15"/>
  <c r="L6" i="15"/>
  <c r="K7" i="15"/>
  <c r="L7" i="15"/>
  <c r="K8" i="15"/>
  <c r="L8" i="15"/>
  <c r="K9" i="15"/>
  <c r="L9" i="15"/>
  <c r="K10" i="15"/>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29" i="15"/>
  <c r="L29" i="15"/>
  <c r="K30" i="15"/>
  <c r="L30" i="15"/>
  <c r="K31" i="15"/>
  <c r="L31" i="15"/>
  <c r="K32" i="15"/>
  <c r="L32" i="15"/>
  <c r="K33" i="15"/>
  <c r="L33" i="15"/>
  <c r="K34" i="15"/>
  <c r="L34" i="15"/>
  <c r="K35" i="15"/>
  <c r="L35" i="15"/>
  <c r="K36" i="15"/>
  <c r="L36" i="15"/>
  <c r="K37" i="15"/>
  <c r="L37" i="15"/>
  <c r="K38" i="15"/>
  <c r="L38" i="15"/>
  <c r="K39" i="15"/>
  <c r="L39" i="15"/>
  <c r="K40" i="15"/>
  <c r="L40" i="15"/>
  <c r="K41" i="15"/>
  <c r="L41" i="15"/>
  <c r="K42" i="15"/>
  <c r="L42" i="15"/>
  <c r="K43" i="15"/>
  <c r="L43" i="15"/>
  <c r="K44" i="15"/>
  <c r="L44" i="15"/>
  <c r="K45" i="15"/>
  <c r="L45" i="15"/>
  <c r="K46" i="15"/>
  <c r="L46" i="15"/>
  <c r="K47" i="15"/>
  <c r="L47" i="15"/>
  <c r="K48" i="15"/>
  <c r="L48" i="15"/>
  <c r="K49" i="15"/>
  <c r="L49" i="15"/>
  <c r="K50" i="15"/>
  <c r="L50" i="15"/>
  <c r="K51" i="15"/>
  <c r="L51" i="15"/>
  <c r="K52" i="15"/>
  <c r="L52" i="15"/>
  <c r="K53" i="15"/>
  <c r="L53" i="15"/>
  <c r="K54" i="15"/>
  <c r="L54" i="15"/>
  <c r="K55" i="15"/>
  <c r="L55" i="15"/>
  <c r="K56" i="15"/>
  <c r="L56" i="15"/>
  <c r="K57" i="15"/>
  <c r="L57" i="15"/>
  <c r="K58" i="15"/>
  <c r="L58" i="15"/>
  <c r="K59" i="15"/>
  <c r="L59" i="15"/>
  <c r="K60" i="15"/>
  <c r="L60" i="15"/>
  <c r="K61" i="15"/>
  <c r="L61" i="15"/>
  <c r="K62" i="15"/>
  <c r="L62" i="15"/>
  <c r="K63" i="15"/>
  <c r="L63" i="15"/>
  <c r="K64" i="15"/>
  <c r="L64" i="15"/>
  <c r="K65" i="15"/>
  <c r="L65" i="15"/>
  <c r="K66" i="15"/>
  <c r="L66" i="15"/>
  <c r="K67" i="15"/>
  <c r="L67" i="15"/>
  <c r="K68" i="15"/>
  <c r="L68" i="15"/>
  <c r="K69" i="15"/>
  <c r="L69" i="15"/>
  <c r="K70" i="15"/>
  <c r="L70" i="15"/>
  <c r="K71" i="15"/>
  <c r="L71" i="15"/>
  <c r="K72" i="15"/>
  <c r="L72" i="15"/>
  <c r="K73" i="15"/>
  <c r="L73" i="15"/>
  <c r="K74" i="15"/>
  <c r="L74" i="15"/>
  <c r="K75" i="15"/>
  <c r="L75" i="15"/>
  <c r="K76" i="15"/>
  <c r="L76" i="15"/>
  <c r="K77" i="15"/>
  <c r="L77" i="15"/>
  <c r="K78" i="15"/>
  <c r="L78" i="15"/>
  <c r="K79" i="15"/>
  <c r="L79" i="15"/>
  <c r="K80" i="15"/>
  <c r="L80" i="15"/>
  <c r="K81" i="15"/>
  <c r="L81" i="15"/>
  <c r="K82" i="15"/>
  <c r="L82" i="15"/>
  <c r="K83" i="15"/>
  <c r="L83" i="15"/>
  <c r="K84" i="15"/>
  <c r="L84" i="15"/>
  <c r="K85" i="15"/>
  <c r="L85" i="15"/>
  <c r="K86" i="15"/>
  <c r="L86" i="15"/>
  <c r="K87" i="15"/>
  <c r="L87" i="15"/>
  <c r="K88" i="15"/>
  <c r="L88" i="15"/>
  <c r="K89" i="15"/>
  <c r="L89" i="15"/>
  <c r="K90" i="15"/>
  <c r="L90" i="15"/>
  <c r="K91" i="15"/>
  <c r="L91" i="15"/>
  <c r="K92" i="15"/>
  <c r="L92" i="15"/>
  <c r="K93" i="15"/>
  <c r="L93" i="15"/>
  <c r="K94" i="15"/>
  <c r="L94" i="15"/>
  <c r="K95" i="15"/>
  <c r="L95" i="15"/>
  <c r="K96" i="15"/>
  <c r="L96" i="15"/>
  <c r="K97" i="15"/>
  <c r="L97" i="15"/>
  <c r="K98" i="15"/>
  <c r="L98" i="15"/>
  <c r="K99" i="15"/>
  <c r="L99" i="15"/>
  <c r="K100" i="15"/>
  <c r="L100" i="15"/>
  <c r="K101" i="15"/>
  <c r="L101" i="15"/>
  <c r="K102" i="15"/>
  <c r="L102" i="15"/>
  <c r="K103" i="15"/>
  <c r="L103" i="15"/>
  <c r="K104" i="15"/>
  <c r="L104" i="15"/>
  <c r="K105" i="15"/>
  <c r="L105" i="15"/>
  <c r="K106" i="15"/>
  <c r="L106" i="15"/>
  <c r="K107" i="15"/>
  <c r="L107" i="15"/>
  <c r="K108" i="15"/>
  <c r="L108" i="15"/>
  <c r="K109" i="15"/>
  <c r="L109" i="15"/>
  <c r="K110" i="15"/>
  <c r="L110" i="15"/>
  <c r="K111" i="15"/>
  <c r="L111" i="15"/>
  <c r="K112" i="15"/>
  <c r="L112" i="15"/>
  <c r="K113" i="15"/>
  <c r="L113" i="15"/>
  <c r="K114" i="15"/>
  <c r="L114" i="15"/>
  <c r="K115" i="15"/>
  <c r="L115" i="15"/>
  <c r="K116" i="15"/>
  <c r="L116" i="15"/>
  <c r="K117" i="15"/>
  <c r="L117" i="15"/>
  <c r="K118" i="15"/>
  <c r="L118" i="15"/>
  <c r="K119" i="15"/>
  <c r="L119" i="15"/>
  <c r="K120" i="15"/>
  <c r="L120" i="15"/>
  <c r="K121" i="15"/>
  <c r="L121" i="15"/>
  <c r="K122" i="15"/>
  <c r="L122" i="15"/>
  <c r="K123" i="15"/>
  <c r="L123" i="15"/>
  <c r="K124" i="15"/>
  <c r="L124" i="15"/>
  <c r="K125" i="15"/>
  <c r="L125" i="15"/>
  <c r="K126" i="15"/>
  <c r="L126" i="15"/>
  <c r="K127" i="15"/>
  <c r="L127" i="15"/>
  <c r="K128" i="15"/>
  <c r="L128" i="15"/>
  <c r="K129" i="15"/>
  <c r="L129" i="15"/>
  <c r="K130" i="15"/>
  <c r="L130" i="15"/>
  <c r="K131" i="15"/>
  <c r="L131" i="15"/>
  <c r="K132" i="15"/>
  <c r="L132" i="15"/>
  <c r="K133" i="15"/>
  <c r="L133" i="15"/>
  <c r="K134" i="15"/>
  <c r="L134" i="15"/>
  <c r="K135" i="15"/>
  <c r="L135" i="15"/>
  <c r="K136" i="15"/>
  <c r="L136" i="15"/>
  <c r="K137" i="15"/>
  <c r="L137" i="15"/>
  <c r="K138" i="15"/>
  <c r="L138" i="15"/>
  <c r="K139" i="15"/>
  <c r="L139" i="15"/>
  <c r="K140" i="15"/>
  <c r="L140" i="15"/>
  <c r="K141" i="15"/>
  <c r="L141" i="15"/>
  <c r="K142" i="15"/>
  <c r="L142" i="15"/>
  <c r="K143" i="15"/>
  <c r="L143" i="15"/>
  <c r="K144" i="15"/>
  <c r="L144" i="15"/>
  <c r="K145" i="15"/>
  <c r="L145" i="15"/>
  <c r="K146" i="15"/>
  <c r="L146" i="15"/>
  <c r="K147" i="15"/>
  <c r="L147" i="15"/>
  <c r="K148" i="15"/>
  <c r="L148" i="15"/>
  <c r="K149" i="15"/>
  <c r="L149" i="15"/>
  <c r="K150" i="15"/>
  <c r="L150" i="15"/>
  <c r="K151" i="15"/>
  <c r="L151" i="15"/>
  <c r="K152" i="15"/>
  <c r="L152" i="15"/>
  <c r="K153" i="15"/>
  <c r="L153" i="15"/>
  <c r="K154" i="15"/>
  <c r="L154" i="15"/>
  <c r="K155" i="15"/>
  <c r="L155" i="15"/>
  <c r="K156" i="15"/>
  <c r="L156" i="15"/>
  <c r="K157" i="15"/>
  <c r="L157" i="15"/>
  <c r="K158" i="15"/>
  <c r="L158" i="15"/>
  <c r="K159" i="15"/>
  <c r="L159" i="15"/>
  <c r="K160" i="15"/>
  <c r="L160" i="15"/>
  <c r="K161" i="15"/>
  <c r="L161" i="15"/>
  <c r="K162" i="15"/>
  <c r="L162" i="15"/>
  <c r="K163" i="15"/>
  <c r="L163" i="15"/>
  <c r="K164" i="15"/>
  <c r="L164" i="15"/>
  <c r="K165" i="15"/>
  <c r="L165" i="15"/>
  <c r="K166" i="15"/>
  <c r="L166" i="15"/>
  <c r="K167" i="15"/>
  <c r="L167" i="15"/>
  <c r="K168" i="15"/>
  <c r="L168" i="15"/>
  <c r="K169" i="15"/>
  <c r="L169" i="15"/>
  <c r="K170" i="15"/>
  <c r="L170" i="15"/>
  <c r="K171" i="15"/>
  <c r="L171" i="15"/>
  <c r="K172" i="15"/>
  <c r="L172" i="15"/>
  <c r="K173" i="15"/>
  <c r="L173" i="15"/>
  <c r="K174" i="15"/>
  <c r="L174" i="15"/>
  <c r="K175" i="15"/>
  <c r="L175" i="15"/>
  <c r="K176" i="15"/>
  <c r="L176" i="15"/>
  <c r="K177" i="15"/>
  <c r="L177" i="15"/>
  <c r="K178" i="15"/>
  <c r="L178" i="15"/>
  <c r="K179" i="15"/>
  <c r="L179" i="15"/>
  <c r="K180" i="15"/>
  <c r="L180" i="15"/>
  <c r="K181" i="15"/>
  <c r="L181" i="15"/>
  <c r="K182" i="15"/>
  <c r="L182" i="15"/>
  <c r="K183" i="15"/>
  <c r="L183" i="15"/>
  <c r="K184" i="15"/>
  <c r="L184" i="15"/>
  <c r="K185" i="15"/>
  <c r="L185" i="15"/>
  <c r="K186" i="15"/>
  <c r="L186" i="15"/>
  <c r="K187" i="15"/>
  <c r="L187" i="15"/>
  <c r="K188" i="15"/>
  <c r="L188" i="15"/>
  <c r="K189" i="15"/>
  <c r="L189" i="15"/>
  <c r="K190" i="15"/>
  <c r="L190" i="15"/>
  <c r="K191" i="15"/>
  <c r="L191" i="15"/>
  <c r="K192" i="15"/>
  <c r="L192" i="15"/>
  <c r="K193" i="15"/>
  <c r="L193" i="15"/>
  <c r="K194" i="15"/>
  <c r="L194" i="15"/>
  <c r="K195" i="15"/>
  <c r="L195" i="15"/>
  <c r="K196" i="15"/>
  <c r="L196" i="15"/>
  <c r="K197" i="15"/>
  <c r="L197" i="15"/>
  <c r="K198" i="15"/>
  <c r="L198" i="15"/>
  <c r="K199" i="15"/>
  <c r="L199" i="15"/>
  <c r="K200" i="15"/>
  <c r="L200" i="15"/>
  <c r="K201" i="15"/>
  <c r="L201" i="15"/>
  <c r="K202" i="15"/>
  <c r="L202" i="15"/>
  <c r="K203" i="15"/>
  <c r="L203" i="15"/>
  <c r="K204" i="15"/>
  <c r="L204" i="15"/>
  <c r="K205" i="15"/>
  <c r="L205" i="15"/>
  <c r="K206" i="15"/>
  <c r="L206" i="15"/>
  <c r="K207" i="15"/>
  <c r="L207" i="15"/>
  <c r="K208" i="15"/>
  <c r="L208" i="15"/>
  <c r="K209" i="15"/>
  <c r="L209" i="15"/>
  <c r="K210" i="15"/>
  <c r="L210" i="15"/>
  <c r="K211" i="15"/>
  <c r="L211" i="15"/>
  <c r="K212" i="15"/>
  <c r="L212" i="15"/>
  <c r="K213" i="15"/>
  <c r="L213" i="15"/>
  <c r="K214" i="15"/>
  <c r="L214" i="15"/>
  <c r="K215" i="15"/>
  <c r="L215" i="15"/>
  <c r="K216" i="15"/>
  <c r="L216" i="15"/>
  <c r="K217" i="15"/>
  <c r="L217" i="15"/>
  <c r="K218" i="15"/>
  <c r="L218" i="15"/>
  <c r="K219" i="15"/>
  <c r="L219" i="15"/>
  <c r="K220" i="15"/>
  <c r="L220" i="15"/>
  <c r="K221" i="15"/>
  <c r="L221" i="15"/>
  <c r="K222" i="15"/>
  <c r="L222" i="15"/>
  <c r="K223" i="15"/>
  <c r="L223" i="15"/>
  <c r="K224" i="15"/>
  <c r="L224" i="15"/>
  <c r="K225" i="15"/>
  <c r="L225" i="15"/>
  <c r="K226" i="15"/>
  <c r="L226" i="15"/>
  <c r="K227" i="15"/>
  <c r="L227" i="15"/>
  <c r="K228" i="15"/>
  <c r="L228" i="15"/>
  <c r="K229" i="15"/>
  <c r="L229" i="15"/>
  <c r="K230" i="15"/>
  <c r="L230" i="15"/>
  <c r="K231" i="15"/>
  <c r="L231" i="15"/>
  <c r="K232" i="15"/>
  <c r="L232" i="15"/>
  <c r="K233" i="15"/>
  <c r="L233" i="15"/>
  <c r="K234" i="15"/>
  <c r="L234" i="15"/>
  <c r="K235" i="15"/>
  <c r="L235" i="15"/>
  <c r="K236" i="15"/>
  <c r="L236" i="15"/>
  <c r="K237" i="15"/>
  <c r="L237" i="15"/>
  <c r="K238" i="15"/>
  <c r="L238" i="15"/>
  <c r="K239" i="15"/>
  <c r="L239" i="15"/>
  <c r="K240" i="15"/>
  <c r="L240" i="15"/>
  <c r="K241" i="15"/>
  <c r="L241" i="15"/>
  <c r="K242" i="15"/>
  <c r="L242" i="15"/>
  <c r="K243" i="15"/>
  <c r="L243" i="15"/>
  <c r="K244" i="15"/>
  <c r="L244" i="15"/>
  <c r="K245" i="15"/>
  <c r="L245" i="15"/>
  <c r="K246" i="15"/>
  <c r="L246" i="15"/>
  <c r="K247" i="15"/>
  <c r="L247" i="15"/>
  <c r="K248" i="15"/>
  <c r="L248" i="15"/>
  <c r="K249" i="15"/>
  <c r="L249" i="15"/>
  <c r="K250" i="15"/>
  <c r="L250" i="15"/>
  <c r="K251" i="15"/>
  <c r="L251" i="15"/>
  <c r="K252" i="15"/>
  <c r="L252" i="15"/>
  <c r="K253" i="15"/>
  <c r="L253" i="15"/>
  <c r="K254" i="15"/>
  <c r="L254" i="15"/>
  <c r="K255" i="15"/>
  <c r="L255" i="15"/>
  <c r="K256" i="15"/>
  <c r="L256" i="15"/>
  <c r="K257" i="15"/>
  <c r="L257" i="15"/>
  <c r="K258" i="15"/>
  <c r="L258" i="15"/>
  <c r="K259" i="15"/>
  <c r="L259" i="15"/>
  <c r="K260" i="15"/>
  <c r="L260" i="15"/>
  <c r="K261" i="15"/>
  <c r="L261" i="15"/>
  <c r="K262" i="15"/>
  <c r="L262" i="15"/>
  <c r="K263" i="15"/>
  <c r="L263" i="15"/>
  <c r="K264" i="15"/>
  <c r="L264" i="15"/>
  <c r="K265" i="15"/>
  <c r="L265" i="15"/>
  <c r="K266" i="15"/>
  <c r="L266" i="15"/>
  <c r="K267" i="15"/>
  <c r="L267" i="15"/>
  <c r="K268" i="15"/>
  <c r="L268" i="15"/>
  <c r="K269" i="15"/>
  <c r="L269" i="15"/>
  <c r="K270" i="15"/>
  <c r="L270" i="15"/>
  <c r="K271" i="15"/>
  <c r="L271" i="15"/>
  <c r="K272" i="15"/>
  <c r="L272" i="15"/>
  <c r="K273" i="15"/>
  <c r="L273" i="15"/>
  <c r="K274" i="15"/>
  <c r="L274" i="15"/>
  <c r="K275" i="15"/>
  <c r="L275" i="15"/>
  <c r="K276" i="15"/>
  <c r="L276" i="15"/>
  <c r="K277" i="15"/>
  <c r="L277" i="15"/>
  <c r="K278" i="15"/>
  <c r="L278" i="15"/>
  <c r="K279" i="15"/>
  <c r="L279" i="15"/>
  <c r="K280" i="15"/>
  <c r="L280" i="15"/>
  <c r="K281" i="15"/>
  <c r="L281" i="15"/>
  <c r="K282" i="15"/>
  <c r="L282" i="15"/>
  <c r="K283" i="15"/>
  <c r="L283" i="15"/>
  <c r="K284" i="15"/>
  <c r="L284" i="15"/>
  <c r="K285" i="15"/>
  <c r="L285" i="15"/>
  <c r="K286" i="15"/>
  <c r="L286" i="15"/>
  <c r="K287" i="15"/>
  <c r="L287" i="15"/>
  <c r="K288" i="15"/>
  <c r="L288" i="15"/>
  <c r="K289" i="15"/>
  <c r="L289" i="15"/>
  <c r="K290" i="15"/>
  <c r="L290" i="15"/>
  <c r="K291" i="15"/>
  <c r="L291" i="15"/>
  <c r="K292" i="15"/>
  <c r="L292" i="15"/>
  <c r="K293" i="15"/>
  <c r="L293" i="15"/>
  <c r="K294" i="15"/>
  <c r="L294" i="15"/>
  <c r="K295" i="15"/>
  <c r="L295" i="15"/>
  <c r="K296" i="15"/>
  <c r="L296" i="15"/>
  <c r="K297" i="15"/>
  <c r="L297" i="15"/>
  <c r="K298" i="15"/>
  <c r="L298" i="15"/>
  <c r="K299" i="15"/>
  <c r="L299" i="15"/>
  <c r="K300" i="15"/>
  <c r="L300" i="15"/>
  <c r="K301" i="15"/>
  <c r="L301" i="15"/>
  <c r="K302" i="15"/>
  <c r="L302" i="15"/>
  <c r="K303" i="15"/>
  <c r="L303" i="15"/>
  <c r="K304" i="15"/>
  <c r="L304" i="15"/>
  <c r="K305" i="15"/>
  <c r="L305" i="15"/>
  <c r="K306" i="15"/>
  <c r="L306" i="15"/>
  <c r="K307" i="15"/>
  <c r="L307" i="15"/>
  <c r="K308" i="15"/>
  <c r="L308" i="15"/>
  <c r="K309" i="15"/>
  <c r="L309" i="15"/>
  <c r="K310" i="15"/>
  <c r="L310" i="15"/>
  <c r="K311" i="15"/>
  <c r="L311" i="15"/>
  <c r="K312" i="15"/>
  <c r="L312" i="15"/>
  <c r="K313" i="15"/>
  <c r="L313" i="15"/>
  <c r="K314" i="15"/>
  <c r="L314" i="15"/>
  <c r="K315" i="15"/>
  <c r="L315" i="15"/>
  <c r="K316" i="15"/>
  <c r="L316" i="15"/>
  <c r="K317" i="15"/>
  <c r="L317" i="15"/>
  <c r="K318" i="15"/>
  <c r="L318" i="15"/>
  <c r="K319" i="15"/>
  <c r="L319" i="15"/>
  <c r="K320" i="15"/>
  <c r="L320" i="15"/>
  <c r="K321" i="15"/>
  <c r="L321" i="15"/>
  <c r="K322" i="15"/>
  <c r="L322" i="15"/>
  <c r="K323" i="15"/>
  <c r="L323" i="15"/>
  <c r="K324" i="15"/>
  <c r="L324" i="15"/>
  <c r="K325" i="15"/>
  <c r="L325" i="15"/>
  <c r="K326" i="15"/>
  <c r="L326" i="15"/>
  <c r="K327" i="15"/>
  <c r="L327" i="15"/>
  <c r="K328" i="15"/>
  <c r="L328" i="15"/>
  <c r="K329" i="15"/>
  <c r="L329" i="15"/>
  <c r="K330" i="15"/>
  <c r="L330" i="15"/>
  <c r="K331" i="15"/>
  <c r="L331" i="15"/>
  <c r="K332" i="15"/>
  <c r="L332" i="15"/>
  <c r="K333" i="15"/>
  <c r="L333" i="15"/>
  <c r="K334" i="15"/>
  <c r="L334" i="15"/>
  <c r="K335" i="15"/>
  <c r="L335" i="15"/>
  <c r="K336" i="15"/>
  <c r="L336" i="15"/>
  <c r="K337" i="15"/>
  <c r="L337" i="15"/>
  <c r="K338" i="15"/>
  <c r="L338" i="15"/>
  <c r="K339" i="15"/>
  <c r="L339" i="15"/>
  <c r="K340" i="15"/>
  <c r="L340" i="15"/>
  <c r="K341" i="15"/>
  <c r="L341" i="15"/>
  <c r="K342" i="15"/>
  <c r="L342" i="15"/>
  <c r="K343" i="15"/>
  <c r="L343" i="15"/>
  <c r="K344" i="15"/>
  <c r="L344" i="15"/>
  <c r="K345" i="15"/>
  <c r="L345" i="15"/>
  <c r="K346" i="15"/>
  <c r="L346" i="15"/>
  <c r="K347" i="15"/>
  <c r="L347" i="15"/>
  <c r="K348" i="15"/>
  <c r="L348" i="15"/>
  <c r="K349" i="15"/>
  <c r="L349" i="15"/>
  <c r="K350" i="15"/>
  <c r="L350" i="15"/>
  <c r="K351" i="15"/>
  <c r="L351" i="15"/>
  <c r="K352" i="15"/>
  <c r="L352" i="15"/>
  <c r="K353" i="15"/>
  <c r="L353" i="15"/>
  <c r="K354" i="15"/>
  <c r="L354" i="15"/>
  <c r="K355" i="15"/>
  <c r="L355" i="15"/>
  <c r="K356" i="15"/>
  <c r="L356" i="15"/>
  <c r="K357" i="15"/>
  <c r="L357" i="15"/>
  <c r="K358" i="15"/>
  <c r="L358" i="15"/>
  <c r="K359" i="15"/>
  <c r="L359" i="15"/>
  <c r="K360" i="15"/>
  <c r="L360" i="15"/>
  <c r="K361" i="15"/>
  <c r="L361" i="15"/>
  <c r="K362" i="15"/>
  <c r="L362" i="15"/>
  <c r="K363" i="15"/>
  <c r="L363" i="15"/>
  <c r="K364" i="15"/>
  <c r="L364" i="15"/>
  <c r="K365" i="15"/>
  <c r="L365" i="15"/>
  <c r="K366" i="15"/>
  <c r="L366" i="15"/>
  <c r="K367" i="15"/>
  <c r="L367" i="15"/>
  <c r="K368" i="15"/>
  <c r="L368" i="15"/>
  <c r="K369" i="15"/>
  <c r="L369" i="15"/>
  <c r="K370" i="15"/>
  <c r="L370" i="15"/>
  <c r="K371" i="15"/>
  <c r="L371" i="15"/>
  <c r="K372" i="15"/>
  <c r="L372" i="15"/>
  <c r="K373" i="15"/>
  <c r="L373" i="15"/>
  <c r="K374" i="15"/>
  <c r="L374" i="15"/>
  <c r="K375" i="15"/>
  <c r="L375" i="15"/>
  <c r="K376" i="15"/>
  <c r="L376" i="15"/>
  <c r="K377" i="15"/>
  <c r="L377" i="15"/>
  <c r="K378" i="15"/>
  <c r="L378" i="15"/>
  <c r="K379" i="15"/>
  <c r="L379" i="15"/>
  <c r="K380" i="15"/>
  <c r="L380" i="15"/>
  <c r="K381" i="15"/>
  <c r="L381" i="15"/>
  <c r="K382" i="15"/>
  <c r="L382" i="15"/>
  <c r="K383" i="15"/>
  <c r="L383" i="15"/>
  <c r="K384" i="15"/>
  <c r="L384" i="15"/>
  <c r="K385" i="15"/>
  <c r="L385" i="15"/>
  <c r="K386" i="15"/>
  <c r="L386" i="15"/>
  <c r="K387" i="15"/>
  <c r="L387" i="15"/>
  <c r="K388" i="15"/>
  <c r="L388" i="15"/>
  <c r="K389" i="15"/>
  <c r="L389" i="15"/>
  <c r="K390" i="15"/>
  <c r="L390" i="15"/>
  <c r="K391" i="15"/>
  <c r="L391" i="15"/>
  <c r="K392" i="15"/>
  <c r="L392" i="15"/>
  <c r="K393" i="15"/>
  <c r="L393" i="15"/>
  <c r="K394" i="15"/>
  <c r="L394" i="15"/>
  <c r="K395" i="15"/>
  <c r="L395" i="15"/>
  <c r="K396" i="15"/>
  <c r="L396" i="15"/>
  <c r="K397" i="15"/>
  <c r="L397" i="15"/>
  <c r="K398" i="15"/>
  <c r="L398" i="15"/>
  <c r="K399" i="15"/>
  <c r="L399" i="15"/>
  <c r="K400" i="15"/>
  <c r="L400" i="15"/>
  <c r="K401" i="15"/>
  <c r="L401" i="15"/>
  <c r="K402" i="15"/>
  <c r="L402" i="15"/>
  <c r="K403" i="15"/>
  <c r="L403" i="15"/>
  <c r="K404" i="15"/>
  <c r="L404" i="15"/>
  <c r="K405" i="15"/>
  <c r="L405" i="15"/>
  <c r="K406" i="15"/>
  <c r="L406" i="15"/>
  <c r="K407" i="15"/>
  <c r="L407" i="15"/>
  <c r="K408" i="15"/>
  <c r="L408" i="15"/>
  <c r="K409" i="15"/>
  <c r="L409" i="15"/>
  <c r="K410" i="15"/>
  <c r="L410" i="15"/>
  <c r="K411" i="15"/>
  <c r="L411" i="15"/>
  <c r="K412" i="15"/>
  <c r="L412" i="15"/>
  <c r="K413" i="15"/>
  <c r="L413" i="15"/>
  <c r="K414" i="15"/>
  <c r="L414" i="15"/>
  <c r="K415" i="15"/>
  <c r="L415" i="15"/>
  <c r="K416" i="15"/>
  <c r="L416" i="15"/>
  <c r="K417" i="15"/>
  <c r="L417" i="15"/>
  <c r="K418" i="15"/>
  <c r="L418" i="15"/>
  <c r="K419" i="15"/>
  <c r="L419" i="15"/>
  <c r="K420" i="15"/>
  <c r="L420" i="15"/>
  <c r="K421" i="15"/>
  <c r="L421" i="15"/>
  <c r="K422" i="15"/>
  <c r="L422" i="15"/>
  <c r="K423" i="15"/>
  <c r="L423" i="15"/>
  <c r="K424" i="15"/>
  <c r="L424" i="15"/>
  <c r="K425" i="15"/>
  <c r="L425" i="15"/>
  <c r="K426" i="15"/>
  <c r="L426" i="15"/>
  <c r="K427" i="15"/>
  <c r="L427" i="15"/>
  <c r="K428" i="15"/>
  <c r="L428" i="15"/>
  <c r="K429" i="15"/>
  <c r="L429" i="15"/>
  <c r="K430" i="15"/>
  <c r="L430" i="15"/>
  <c r="K431" i="15"/>
  <c r="L431" i="15"/>
  <c r="K432" i="15"/>
  <c r="L432" i="15"/>
  <c r="K433" i="15"/>
  <c r="L433" i="15"/>
  <c r="K434" i="15"/>
  <c r="L434" i="15"/>
  <c r="K435" i="15"/>
  <c r="L435" i="15"/>
  <c r="K436" i="15"/>
  <c r="L436" i="15"/>
  <c r="K437" i="15"/>
  <c r="L437" i="15"/>
  <c r="K438" i="15"/>
  <c r="L438" i="15"/>
  <c r="K439" i="15"/>
  <c r="L439" i="15"/>
  <c r="K440" i="15"/>
  <c r="L440" i="15"/>
  <c r="K441" i="15"/>
  <c r="L441" i="15"/>
  <c r="K442" i="15"/>
  <c r="L442" i="15"/>
  <c r="K443" i="15"/>
  <c r="L443" i="15"/>
  <c r="K444" i="15"/>
  <c r="L444" i="15"/>
  <c r="K445" i="15"/>
  <c r="L445" i="15"/>
  <c r="K446" i="15"/>
  <c r="L446" i="15"/>
  <c r="K447" i="15"/>
  <c r="L447" i="15"/>
  <c r="K448" i="15"/>
  <c r="L448" i="15"/>
  <c r="K449" i="15"/>
  <c r="L449" i="15"/>
  <c r="K450" i="15"/>
  <c r="L450" i="15"/>
  <c r="K451" i="15"/>
  <c r="L451" i="15"/>
  <c r="K452" i="15"/>
  <c r="L452" i="15"/>
  <c r="K453" i="15"/>
  <c r="L453" i="15"/>
  <c r="K454" i="15"/>
  <c r="L454" i="15"/>
  <c r="K455" i="15"/>
  <c r="L455" i="15"/>
  <c r="K456" i="15"/>
  <c r="L456" i="15"/>
  <c r="L5" i="15"/>
  <c r="K5" i="15"/>
  <c r="A6" i="15"/>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A334" i="15" s="1"/>
  <c r="A335" i="15" s="1"/>
  <c r="A336" i="15" s="1"/>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397" i="15" s="1"/>
  <c r="A398" i="15" s="1"/>
  <c r="A399" i="15" s="1"/>
  <c r="A400" i="15" s="1"/>
  <c r="A401" i="15" s="1"/>
  <c r="A402" i="15" s="1"/>
  <c r="A403" i="15" s="1"/>
  <c r="A404" i="15" s="1"/>
  <c r="A405" i="15" s="1"/>
  <c r="A406" i="15" s="1"/>
  <c r="A407" i="15" s="1"/>
  <c r="A408" i="15" s="1"/>
  <c r="A409" i="15" s="1"/>
  <c r="A410" i="15" s="1"/>
  <c r="A411" i="15" s="1"/>
  <c r="A412" i="15" s="1"/>
  <c r="A413" i="15" s="1"/>
  <c r="A414" i="15" s="1"/>
  <c r="A415" i="15" s="1"/>
  <c r="A416" i="15" s="1"/>
  <c r="A417" i="15" s="1"/>
  <c r="A418" i="15" s="1"/>
  <c r="A419" i="15" s="1"/>
  <c r="A420" i="15" s="1"/>
  <c r="A421" i="15" s="1"/>
  <c r="A422" i="15" s="1"/>
  <c r="A423" i="15" s="1"/>
  <c r="A424" i="15" s="1"/>
  <c r="A425" i="15" s="1"/>
  <c r="A426" i="15" s="1"/>
  <c r="A427" i="15" s="1"/>
  <c r="A428" i="15" s="1"/>
  <c r="A429" i="15" s="1"/>
  <c r="A430" i="15" s="1"/>
  <c r="A431" i="15" s="1"/>
  <c r="A432" i="15" s="1"/>
  <c r="A433" i="15" s="1"/>
  <c r="A434" i="15" s="1"/>
  <c r="A435" i="15" s="1"/>
  <c r="A436" i="15" s="1"/>
  <c r="A437" i="15" s="1"/>
  <c r="A438" i="15" s="1"/>
  <c r="A439" i="15" s="1"/>
  <c r="A440" i="15" s="1"/>
  <c r="A441" i="15" s="1"/>
  <c r="A442" i="15" s="1"/>
  <c r="A443" i="15" s="1"/>
  <c r="A444" i="15" s="1"/>
  <c r="A445" i="15" s="1"/>
  <c r="A446" i="15" s="1"/>
  <c r="A447" i="15" s="1"/>
  <c r="A448" i="15" s="1"/>
  <c r="A449" i="15" s="1"/>
  <c r="A450" i="15" s="1"/>
  <c r="A451" i="15" s="1"/>
  <c r="A452" i="15" s="1"/>
  <c r="A453" i="15" s="1"/>
  <c r="A454" i="15" s="1"/>
  <c r="A455" i="15" s="1"/>
  <c r="A456" i="15" s="1"/>
  <c r="Q11" i="9"/>
  <c r="Q12" i="9"/>
  <c r="Q13" i="9"/>
  <c r="Q16" i="9"/>
  <c r="Q17" i="9"/>
  <c r="Q18" i="9"/>
  <c r="Q19" i="9"/>
  <c r="Q20" i="9"/>
  <c r="Q21" i="9"/>
  <c r="Q22"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128" i="9"/>
  <c r="Q129" i="9"/>
  <c r="Q130" i="9"/>
  <c r="Q131" i="9"/>
  <c r="Q132" i="9"/>
  <c r="Q133" i="9"/>
  <c r="Q134" i="9"/>
  <c r="Q135" i="9"/>
  <c r="Q136" i="9"/>
  <c r="Q137" i="9"/>
  <c r="Q138" i="9"/>
  <c r="Q139" i="9"/>
  <c r="Q140" i="9"/>
  <c r="Q141" i="9"/>
  <c r="Q194" i="9"/>
  <c r="Q195" i="9"/>
  <c r="Q142" i="9"/>
  <c r="Q143" i="9"/>
  <c r="Q144" i="9"/>
  <c r="Q145" i="9"/>
  <c r="Q146" i="9"/>
  <c r="Q147" i="9"/>
  <c r="Q148" i="9"/>
  <c r="Q149" i="9"/>
  <c r="Q150" i="9"/>
  <c r="Q151" i="9"/>
  <c r="Q152" i="9"/>
  <c r="Q153" i="9"/>
  <c r="Q154" i="9"/>
  <c r="Q155" i="9"/>
  <c r="Q156" i="9"/>
  <c r="Q157" i="9"/>
  <c r="Q158" i="9"/>
  <c r="Q159" i="9"/>
  <c r="Q160" i="9"/>
  <c r="Q161" i="9"/>
  <c r="Q162" i="9"/>
  <c r="Q165" i="9"/>
  <c r="Q166" i="9"/>
  <c r="Q167" i="9"/>
  <c r="Q168" i="9"/>
  <c r="Q169" i="9"/>
  <c r="Q170" i="9"/>
  <c r="Q174" i="9"/>
  <c r="Q175" i="9"/>
  <c r="Q176" i="9"/>
  <c r="Q177" i="9"/>
  <c r="Q178" i="9"/>
  <c r="Q179" i="9"/>
  <c r="Q180" i="9"/>
  <c r="Q181" i="9"/>
  <c r="Q182" i="9"/>
  <c r="Q183" i="9"/>
  <c r="Q184" i="9"/>
  <c r="Q185" i="9"/>
  <c r="Q186" i="9"/>
  <c r="Q187" i="9"/>
  <c r="Q188" i="9"/>
  <c r="Q189" i="9"/>
  <c r="Q190" i="9"/>
  <c r="Q14" i="9"/>
  <c r="Q15" i="9"/>
  <c r="Q191" i="9"/>
  <c r="Q192" i="9"/>
  <c r="Q193" i="9"/>
  <c r="Q196" i="9"/>
  <c r="Q197" i="9"/>
  <c r="Q198" i="9"/>
  <c r="Q199" i="9"/>
  <c r="Q200" i="9"/>
  <c r="Q201" i="9"/>
  <c r="Q203" i="9"/>
  <c r="Q204" i="9"/>
  <c r="Q205" i="9"/>
  <c r="Q202" i="9"/>
  <c r="Q206" i="9"/>
  <c r="Q209" i="9"/>
  <c r="Q210" i="9"/>
  <c r="Q211" i="9"/>
  <c r="Q212" i="9"/>
  <c r="Q213" i="9"/>
  <c r="Q214" i="9"/>
  <c r="Q215" i="9"/>
  <c r="Q216" i="9"/>
  <c r="Q217" i="9"/>
  <c r="Q218" i="9"/>
  <c r="Q220" i="9"/>
  <c r="Q221" i="9"/>
  <c r="Q222" i="9"/>
  <c r="Q223" i="9"/>
  <c r="Q224" i="9"/>
  <c r="Q225" i="9"/>
  <c r="Q226" i="9"/>
  <c r="Q227" i="9"/>
  <c r="Q228" i="9"/>
  <c r="Q229" i="9"/>
  <c r="Q230" i="9"/>
  <c r="Q231" i="9"/>
  <c r="Q232" i="9"/>
  <c r="Q233" i="9"/>
  <c r="Q234" i="9"/>
  <c r="Q235" i="9"/>
  <c r="Q236" i="9"/>
  <c r="Q237" i="9"/>
  <c r="Q238" i="9"/>
  <c r="Q239" i="9"/>
  <c r="Q240" i="9"/>
  <c r="Q241" i="9"/>
  <c r="Q242" i="9"/>
  <c r="Q243" i="9"/>
  <c r="Q244" i="9"/>
  <c r="Q245" i="9"/>
  <c r="Q246" i="9"/>
  <c r="Q247" i="9"/>
  <c r="Q248" i="9"/>
  <c r="Q249" i="9"/>
  <c r="Q250" i="9"/>
  <c r="Q251" i="9"/>
  <c r="Q252" i="9"/>
  <c r="Q254" i="9"/>
  <c r="Q253" i="9"/>
  <c r="Q255" i="9"/>
  <c r="Q256" i="9"/>
  <c r="Q257" i="9"/>
  <c r="Q258" i="9"/>
  <c r="Q259" i="9"/>
  <c r="Q260" i="9"/>
  <c r="Q261" i="9"/>
  <c r="Q262" i="9"/>
  <c r="Q263" i="9"/>
  <c r="Q264" i="9"/>
  <c r="Q265" i="9"/>
  <c r="Q266" i="9"/>
  <c r="Q267" i="9"/>
  <c r="Q268" i="9"/>
  <c r="Q269" i="9"/>
  <c r="Q270" i="9"/>
  <c r="Q271" i="9"/>
  <c r="Q272" i="9"/>
  <c r="Q273" i="9"/>
  <c r="Q274" i="9"/>
  <c r="Q275" i="9"/>
  <c r="Q276" i="9"/>
  <c r="Q277" i="9"/>
  <c r="Q278" i="9"/>
  <c r="Q279" i="9"/>
  <c r="Q280" i="9"/>
  <c r="Q281" i="9"/>
  <c r="Q282" i="9"/>
  <c r="Q283" i="9"/>
  <c r="Q284" i="9"/>
  <c r="Q285" i="9"/>
  <c r="Q286" i="9"/>
  <c r="Q287" i="9"/>
  <c r="Q288" i="9"/>
  <c r="Q289" i="9"/>
  <c r="Q290" i="9"/>
  <c r="Q291" i="9"/>
  <c r="Q292" i="9"/>
  <c r="Q293" i="9"/>
  <c r="Q294" i="9"/>
  <c r="Q295" i="9"/>
  <c r="Q296" i="9"/>
  <c r="Q297" i="9"/>
  <c r="Q298" i="9"/>
  <c r="Q299" i="9"/>
  <c r="Q300" i="9"/>
  <c r="Q301" i="9"/>
  <c r="Q302" i="9"/>
  <c r="Q303" i="9"/>
  <c r="Q304" i="9"/>
  <c r="Q305" i="9"/>
  <c r="Q306" i="9"/>
  <c r="Q307" i="9"/>
  <c r="Q308" i="9"/>
  <c r="Q309" i="9"/>
  <c r="Q310" i="9"/>
  <c r="Q311" i="9"/>
  <c r="Q312" i="9"/>
  <c r="Q313" i="9"/>
  <c r="Q314" i="9"/>
  <c r="Q315" i="9"/>
  <c r="Q316" i="9"/>
  <c r="Q317" i="9"/>
  <c r="Q318" i="9"/>
  <c r="Q319" i="9"/>
  <c r="Q320" i="9"/>
  <c r="Q321" i="9"/>
  <c r="Q322" i="9"/>
  <c r="Q323" i="9"/>
  <c r="Q324" i="9"/>
  <c r="Q325" i="9"/>
  <c r="Q326" i="9"/>
  <c r="Q327" i="9"/>
  <c r="Q328" i="9"/>
  <c r="Q329" i="9"/>
  <c r="Q330" i="9"/>
  <c r="Q331" i="9"/>
  <c r="Q332" i="9"/>
  <c r="Q333" i="9"/>
  <c r="Q334" i="9"/>
  <c r="Q335" i="9"/>
  <c r="Q336" i="9"/>
  <c r="Q337" i="9"/>
  <c r="Q338" i="9"/>
  <c r="Q339" i="9"/>
  <c r="Q340" i="9"/>
  <c r="Q341" i="9"/>
  <c r="Q342" i="9"/>
  <c r="Q343" i="9"/>
  <c r="Q344" i="9"/>
  <c r="Q345" i="9"/>
  <c r="Q346" i="9"/>
  <c r="Q347" i="9"/>
  <c r="Q348" i="9"/>
  <c r="Q349" i="9"/>
  <c r="Q350" i="9"/>
  <c r="Q351" i="9"/>
  <c r="Q352" i="9"/>
  <c r="Q353" i="9"/>
  <c r="Q354" i="9"/>
  <c r="Q355" i="9"/>
  <c r="Q356" i="9"/>
  <c r="Q357" i="9"/>
  <c r="Q358" i="9"/>
  <c r="Q359" i="9"/>
  <c r="Q360" i="9"/>
  <c r="Q361" i="9"/>
  <c r="Q362" i="9"/>
  <c r="Q363" i="9"/>
  <c r="Q364" i="9"/>
  <c r="Q365" i="9"/>
  <c r="Q366" i="9"/>
  <c r="Q367" i="9"/>
  <c r="Q368" i="9"/>
  <c r="Q369" i="9"/>
  <c r="Q370" i="9"/>
  <c r="Q371" i="9"/>
  <c r="Q372" i="9"/>
  <c r="Q373" i="9"/>
  <c r="Q374" i="9"/>
  <c r="Q375" i="9"/>
  <c r="Q376" i="9"/>
  <c r="Q377" i="9"/>
  <c r="Q378" i="9"/>
  <c r="Q379" i="9"/>
  <c r="Q380" i="9"/>
  <c r="Q381" i="9"/>
  <c r="Q382" i="9"/>
  <c r="Q383" i="9"/>
  <c r="Q384" i="9"/>
  <c r="Q385" i="9"/>
  <c r="Q386" i="9"/>
  <c r="Q387" i="9"/>
  <c r="Q388" i="9"/>
  <c r="Q389" i="9"/>
  <c r="Q390" i="9"/>
  <c r="Q391" i="9"/>
  <c r="Q392" i="9"/>
  <c r="Q393" i="9"/>
  <c r="Q394" i="9"/>
  <c r="Q395" i="9"/>
  <c r="Q396" i="9"/>
  <c r="Q397" i="9"/>
  <c r="Q398" i="9"/>
  <c r="Q399" i="9"/>
  <c r="Q400" i="9"/>
  <c r="Q401" i="9"/>
  <c r="Q402" i="9"/>
  <c r="Q403" i="9"/>
  <c r="Q404" i="9"/>
  <c r="Q405" i="9"/>
  <c r="Q406" i="9"/>
  <c r="Q407" i="9"/>
  <c r="Q408" i="9"/>
  <c r="Q409" i="9"/>
  <c r="Q410" i="9"/>
  <c r="Q411" i="9"/>
  <c r="Q412" i="9"/>
  <c r="Q413" i="9"/>
  <c r="Q415" i="9"/>
  <c r="Q416" i="9"/>
  <c r="Q417" i="9"/>
  <c r="Q418" i="9"/>
  <c r="Q419" i="9"/>
  <c r="Q420" i="9"/>
  <c r="Q421" i="9"/>
  <c r="Q422" i="9"/>
  <c r="Q423" i="9"/>
  <c r="Q424" i="9"/>
  <c r="Q425" i="9"/>
  <c r="Q426" i="9"/>
  <c r="Q427" i="9"/>
  <c r="Q428" i="9"/>
  <c r="Q429" i="9"/>
  <c r="Q430" i="9"/>
  <c r="Q431" i="9"/>
  <c r="Q432" i="9"/>
  <c r="Q433" i="9"/>
  <c r="Q434" i="9"/>
  <c r="Q435" i="9"/>
  <c r="Q436" i="9"/>
  <c r="Q437" i="9"/>
  <c r="Q163" i="9"/>
  <c r="Q438" i="9"/>
  <c r="Q439" i="9"/>
  <c r="Q440" i="9"/>
  <c r="Q441" i="9"/>
  <c r="Q442" i="9"/>
  <c r="Q443" i="9"/>
  <c r="Q444" i="9"/>
  <c r="Q445" i="9"/>
  <c r="Q446" i="9"/>
  <c r="Q447" i="9"/>
  <c r="Q448" i="9"/>
  <c r="Q449" i="9"/>
  <c r="Q450" i="9"/>
  <c r="Q451" i="9"/>
  <c r="Q452" i="9"/>
  <c r="Q453" i="9"/>
  <c r="Q454" i="9"/>
  <c r="Q455" i="9"/>
  <c r="Q456" i="9"/>
  <c r="Q457" i="9"/>
  <c r="Q458" i="9"/>
  <c r="Q459" i="9"/>
  <c r="Q164" i="9"/>
  <c r="Q171" i="9"/>
  <c r="Q172" i="9"/>
  <c r="Q72" i="9"/>
  <c r="Q207" i="9"/>
  <c r="Q208" i="9"/>
  <c r="Q8" i="9"/>
  <c r="Q9" i="9"/>
  <c r="Q10" i="9"/>
  <c r="W219" i="9" l="1"/>
  <c r="V219" i="9"/>
  <c r="U219" i="9"/>
  <c r="W221" i="9"/>
  <c r="V221" i="9"/>
  <c r="U221" i="9"/>
  <c r="W220" i="9"/>
  <c r="V220" i="9"/>
  <c r="U220" i="9"/>
  <c r="T416" i="9"/>
  <c r="V415" i="9"/>
  <c r="U415" i="9"/>
  <c r="T415" i="9"/>
  <c r="W414" i="9"/>
  <c r="W416" i="9"/>
  <c r="V416" i="9"/>
  <c r="V414" i="9"/>
  <c r="U414" i="9"/>
  <c r="W24" i="9"/>
  <c r="V24" i="9"/>
  <c r="U24" i="9"/>
  <c r="W23" i="9"/>
  <c r="V23" i="9"/>
  <c r="U23" i="9"/>
  <c r="W22" i="9"/>
  <c r="V22" i="9"/>
  <c r="U22" i="9"/>
  <c r="V21" i="9"/>
  <c r="V27" i="9"/>
  <c r="U38" i="9"/>
  <c r="W47" i="9"/>
  <c r="U54" i="9"/>
  <c r="W59" i="9"/>
  <c r="V61" i="9"/>
  <c r="W62" i="9"/>
  <c r="W65" i="9"/>
  <c r="V68" i="9"/>
  <c r="U72" i="9"/>
  <c r="W73" i="9"/>
  <c r="V75" i="9"/>
  <c r="W86" i="9"/>
  <c r="U93" i="9"/>
  <c r="V95" i="9"/>
  <c r="W100" i="9"/>
  <c r="W106" i="9"/>
  <c r="V110" i="9"/>
  <c r="U112" i="9"/>
  <c r="V117" i="9"/>
  <c r="W119" i="9"/>
  <c r="U123" i="9"/>
  <c r="V125" i="9"/>
  <c r="W126" i="9"/>
  <c r="V136" i="9"/>
  <c r="W137" i="9"/>
  <c r="U146" i="9"/>
  <c r="U150" i="9"/>
  <c r="W154" i="9"/>
  <c r="U157" i="9"/>
  <c r="U160" i="9"/>
  <c r="W164" i="9"/>
  <c r="W165" i="9"/>
  <c r="U168" i="9"/>
  <c r="W171" i="9"/>
  <c r="W172" i="9"/>
  <c r="V177" i="9"/>
  <c r="U179" i="9"/>
  <c r="V185" i="9"/>
  <c r="W193" i="9"/>
  <c r="V195" i="9"/>
  <c r="W201" i="9"/>
  <c r="U204" i="9"/>
  <c r="U210" i="9"/>
  <c r="U212" i="9"/>
  <c r="U215" i="9"/>
  <c r="V217" i="9"/>
  <c r="W222" i="9"/>
  <c r="W228" i="9"/>
  <c r="V230" i="9"/>
  <c r="W232" i="9"/>
  <c r="U236" i="9"/>
  <c r="V241" i="9"/>
  <c r="V244" i="9"/>
  <c r="U246" i="9"/>
  <c r="U248" i="9"/>
  <c r="U250" i="9"/>
  <c r="W252" i="9"/>
  <c r="W253" i="9"/>
  <c r="W260" i="9"/>
  <c r="V268" i="9"/>
  <c r="V272" i="9"/>
  <c r="W275" i="9"/>
  <c r="V281" i="9"/>
  <c r="U283" i="9"/>
  <c r="V292" i="9"/>
  <c r="W296" i="9"/>
  <c r="V303" i="9"/>
  <c r="W304" i="9"/>
  <c r="U311" i="9"/>
  <c r="W312" i="9"/>
  <c r="V315" i="9"/>
  <c r="U317" i="9"/>
  <c r="V319" i="9"/>
  <c r="W322" i="9"/>
  <c r="U325" i="9"/>
  <c r="U327" i="9"/>
  <c r="U330" i="9"/>
  <c r="V331" i="9"/>
  <c r="V337" i="9"/>
  <c r="U342" i="9"/>
  <c r="V344" i="9"/>
  <c r="U346" i="9"/>
  <c r="W348" i="9"/>
  <c r="V350" i="9"/>
  <c r="U352" i="9"/>
  <c r="U355" i="9"/>
  <c r="V360" i="9"/>
  <c r="U362" i="9"/>
  <c r="W365" i="9"/>
  <c r="V368" i="9"/>
  <c r="U372" i="9"/>
  <c r="U374" i="9"/>
  <c r="U389" i="9"/>
  <c r="W397" i="9"/>
  <c r="W399" i="9"/>
  <c r="W403" i="9"/>
  <c r="U405" i="9"/>
  <c r="U407" i="9"/>
  <c r="W412" i="9"/>
  <c r="W413" i="9"/>
  <c r="V418" i="9"/>
  <c r="V421" i="9"/>
  <c r="V427" i="9"/>
  <c r="W430" i="9"/>
  <c r="U435" i="9"/>
  <c r="W448" i="9"/>
  <c r="V451" i="9"/>
  <c r="W458" i="9"/>
  <c r="V8" i="9"/>
  <c r="T10" i="9"/>
  <c r="T31" i="9"/>
  <c r="T49" i="9"/>
  <c r="T54" i="9"/>
  <c r="T59" i="9"/>
  <c r="T82" i="9"/>
  <c r="T90" i="9"/>
  <c r="T106" i="9"/>
  <c r="T120" i="9"/>
  <c r="T125" i="9"/>
  <c r="T127" i="9"/>
  <c r="T132" i="9"/>
  <c r="T141" i="9"/>
  <c r="T148" i="9"/>
  <c r="T154" i="9"/>
  <c r="T165" i="9"/>
  <c r="T172" i="9"/>
  <c r="T186" i="9"/>
  <c r="T190" i="9"/>
  <c r="T196" i="9"/>
  <c r="T203" i="9"/>
  <c r="T214" i="9"/>
  <c r="T224" i="9"/>
  <c r="T241" i="9"/>
  <c r="T243" i="9"/>
  <c r="T259" i="9"/>
  <c r="T263" i="9"/>
  <c r="T267" i="9"/>
  <c r="T279" i="9"/>
  <c r="T284" i="9"/>
  <c r="T295" i="9"/>
  <c r="T302" i="9"/>
  <c r="T309" i="9"/>
  <c r="T315" i="9"/>
  <c r="T320" i="9"/>
  <c r="T332" i="9"/>
  <c r="T342" i="9"/>
  <c r="T358" i="9"/>
  <c r="T362" i="9"/>
  <c r="T379" i="9"/>
  <c r="T394" i="9"/>
  <c r="T401" i="9"/>
  <c r="T406" i="9"/>
  <c r="T412" i="9"/>
  <c r="T418" i="9"/>
  <c r="T427" i="9"/>
  <c r="T432" i="9"/>
  <c r="T451" i="9"/>
  <c r="V11" i="9"/>
  <c r="U15" i="9"/>
  <c r="U17" i="9"/>
  <c r="W18" i="9"/>
  <c r="W21" i="9"/>
  <c r="U26" i="9"/>
  <c r="U29" i="9"/>
  <c r="W30" i="9"/>
  <c r="W32" i="9"/>
  <c r="V36" i="9"/>
  <c r="U40" i="9"/>
  <c r="W41" i="9"/>
  <c r="W50" i="9"/>
  <c r="U52" i="9"/>
  <c r="W53" i="9"/>
  <c r="U55" i="9"/>
  <c r="U58" i="9"/>
  <c r="V63" i="9"/>
  <c r="W66" i="9"/>
  <c r="W67" i="9"/>
  <c r="V71" i="9"/>
  <c r="U75" i="9"/>
  <c r="W84" i="9"/>
  <c r="U87" i="9"/>
  <c r="W88" i="9"/>
  <c r="W89" i="9"/>
  <c r="U98" i="9"/>
  <c r="U100" i="9"/>
  <c r="W103" i="9"/>
  <c r="U105" i="9"/>
  <c r="V106" i="9"/>
  <c r="W113" i="9"/>
  <c r="U116" i="9"/>
  <c r="W117" i="9"/>
  <c r="U122" i="9"/>
  <c r="W123" i="9"/>
  <c r="U127" i="9"/>
  <c r="U133" i="9"/>
  <c r="U135" i="9"/>
  <c r="U137" i="9"/>
  <c r="V138" i="9"/>
  <c r="W139" i="9"/>
  <c r="U142" i="9"/>
  <c r="V144" i="9"/>
  <c r="V147" i="9"/>
  <c r="U149" i="9"/>
  <c r="U151" i="9"/>
  <c r="U153" i="9"/>
  <c r="V158" i="9"/>
  <c r="W161" i="9"/>
  <c r="V167" i="9"/>
  <c r="V172" i="9"/>
  <c r="W174" i="9"/>
  <c r="U178" i="9"/>
  <c r="W180" i="9"/>
  <c r="W188" i="9"/>
  <c r="W194" i="9"/>
  <c r="W196" i="9"/>
  <c r="V199" i="9"/>
  <c r="W203" i="9"/>
  <c r="V208" i="9"/>
  <c r="W214" i="9"/>
  <c r="W215" i="9"/>
  <c r="U217" i="9"/>
  <c r="U223" i="9"/>
  <c r="V226" i="9"/>
  <c r="U228" i="9"/>
  <c r="W229" i="9"/>
  <c r="W233" i="9"/>
  <c r="W234" i="9"/>
  <c r="W235" i="9"/>
  <c r="V238" i="9"/>
  <c r="W239" i="9"/>
  <c r="V247" i="9"/>
  <c r="W248" i="9"/>
  <c r="U255" i="9"/>
  <c r="W259" i="9"/>
  <c r="V262" i="9"/>
  <c r="U266" i="9"/>
  <c r="W267" i="9"/>
  <c r="U273" i="9"/>
  <c r="W274" i="9"/>
  <c r="W278" i="9"/>
  <c r="U280" i="9"/>
  <c r="W283" i="9"/>
  <c r="U285" i="9"/>
  <c r="W286" i="9"/>
  <c r="W287" i="9"/>
  <c r="W289" i="9"/>
  <c r="U292" i="9"/>
  <c r="V293" i="9"/>
  <c r="U298" i="9"/>
  <c r="U299" i="9"/>
  <c r="W310" i="9"/>
  <c r="W313" i="9"/>
  <c r="U315" i="9"/>
  <c r="V320" i="9"/>
  <c r="U324" i="9"/>
  <c r="V325" i="9"/>
  <c r="U329" i="9"/>
  <c r="V330" i="9"/>
  <c r="W335" i="9"/>
  <c r="W338" i="9"/>
  <c r="U348" i="9"/>
  <c r="W351" i="9"/>
  <c r="U354" i="9"/>
  <c r="V358" i="9"/>
  <c r="W360" i="9"/>
  <c r="W366" i="9"/>
  <c r="U369" i="9"/>
  <c r="V375" i="9"/>
  <c r="W377" i="9"/>
  <c r="V388" i="9"/>
  <c r="W390" i="9"/>
  <c r="W394" i="9"/>
  <c r="U396" i="9"/>
  <c r="U403" i="9"/>
  <c r="W404" i="9"/>
  <c r="U406" i="9"/>
  <c r="U409" i="9"/>
  <c r="W417" i="9"/>
  <c r="V420" i="9"/>
  <c r="V423" i="9"/>
  <c r="W425" i="9"/>
  <c r="U428" i="9"/>
  <c r="V431" i="9"/>
  <c r="V437" i="9"/>
  <c r="V439" i="9"/>
  <c r="U441" i="9"/>
  <c r="U444" i="9"/>
  <c r="W445" i="9"/>
  <c r="U447" i="9"/>
  <c r="V449" i="9"/>
  <c r="V458" i="9"/>
  <c r="W459" i="9"/>
  <c r="T12" i="9"/>
  <c r="T20" i="9"/>
  <c r="T29" i="9"/>
  <c r="T68" i="9"/>
  <c r="T78" i="9"/>
  <c r="T95" i="9"/>
  <c r="T99" i="9"/>
  <c r="T122" i="9"/>
  <c r="T136" i="9"/>
  <c r="T145" i="9"/>
  <c r="T152" i="9"/>
  <c r="T158" i="9"/>
  <c r="T180" i="9"/>
  <c r="T185" i="9"/>
  <c r="T197" i="9"/>
  <c r="T201" i="9"/>
  <c r="T208" i="9"/>
  <c r="T211" i="9"/>
  <c r="T218" i="9"/>
  <c r="T223" i="9"/>
  <c r="T234" i="9"/>
  <c r="T248" i="9"/>
  <c r="T251" i="9"/>
  <c r="T255" i="9"/>
  <c r="T258" i="9"/>
  <c r="T280" i="9"/>
  <c r="T288" i="9"/>
  <c r="T293" i="9"/>
  <c r="T297" i="9"/>
  <c r="T300" i="9"/>
  <c r="T310" i="9"/>
  <c r="T326" i="9"/>
  <c r="T348" i="9"/>
  <c r="T352" i="9"/>
  <c r="T365" i="9"/>
  <c r="T373" i="9"/>
  <c r="T377" i="9"/>
  <c r="T384" i="9"/>
  <c r="T389" i="9"/>
  <c r="T392" i="9"/>
  <c r="T402" i="9"/>
  <c r="T409" i="9"/>
  <c r="T430" i="9"/>
  <c r="T434" i="9"/>
  <c r="T452" i="9"/>
  <c r="T456" i="9"/>
  <c r="V10" i="9"/>
  <c r="V13" i="9"/>
  <c r="V19" i="9"/>
  <c r="U21" i="9"/>
  <c r="U27" i="9"/>
  <c r="V31" i="9"/>
  <c r="U33" i="9"/>
  <c r="U36" i="9"/>
  <c r="W43" i="9"/>
  <c r="W48" i="9"/>
  <c r="V55" i="9"/>
  <c r="W56" i="9"/>
  <c r="U60" i="9"/>
  <c r="V62" i="9"/>
  <c r="V67" i="9"/>
  <c r="U70" i="9"/>
  <c r="V73" i="9"/>
  <c r="U79" i="9"/>
  <c r="W81" i="9"/>
  <c r="U83" i="9"/>
  <c r="W85" i="9"/>
  <c r="V91" i="9"/>
  <c r="V98" i="9"/>
  <c r="V101" i="9"/>
  <c r="U107" i="9"/>
  <c r="W108" i="9"/>
  <c r="V111" i="9"/>
  <c r="W118" i="9"/>
  <c r="U120" i="9"/>
  <c r="U125" i="9"/>
  <c r="V127" i="9"/>
  <c r="U129" i="9"/>
  <c r="V132" i="9"/>
  <c r="V155" i="9"/>
  <c r="W162" i="9"/>
  <c r="W166" i="9"/>
  <c r="V174" i="9"/>
  <c r="U176" i="9"/>
  <c r="W179" i="9"/>
  <c r="V184" i="9"/>
  <c r="W186" i="9"/>
  <c r="V188" i="9"/>
  <c r="V190" i="9"/>
  <c r="W197" i="9"/>
  <c r="W199" i="9"/>
  <c r="U203" i="9"/>
  <c r="V204" i="9"/>
  <c r="U207" i="9"/>
  <c r="U211" i="9"/>
  <c r="V212" i="9"/>
  <c r="V213" i="9"/>
  <c r="V216" i="9"/>
  <c r="W225" i="9"/>
  <c r="V229" i="9"/>
  <c r="W230" i="9"/>
  <c r="U234" i="9"/>
  <c r="W236" i="9"/>
  <c r="W237" i="9"/>
  <c r="W241" i="9"/>
  <c r="U245" i="9"/>
  <c r="W256" i="9"/>
  <c r="U259" i="9"/>
  <c r="V263" i="9"/>
  <c r="V266" i="9"/>
  <c r="U268" i="9"/>
  <c r="V276" i="9"/>
  <c r="W284" i="9"/>
  <c r="V286" i="9"/>
  <c r="V289" i="9"/>
  <c r="W291" i="9"/>
  <c r="V297" i="9"/>
  <c r="W305" i="9"/>
  <c r="V310" i="9"/>
  <c r="W311" i="9"/>
  <c r="W318" i="9"/>
  <c r="W326" i="9"/>
  <c r="U331" i="9"/>
  <c r="W332" i="9"/>
  <c r="U335" i="9"/>
  <c r="V336" i="9"/>
  <c r="V339" i="9"/>
  <c r="W344" i="9"/>
  <c r="W347" i="9"/>
  <c r="V353" i="9"/>
  <c r="W358" i="9"/>
  <c r="U361" i="9"/>
  <c r="U364" i="9"/>
  <c r="U367" i="9"/>
  <c r="W368" i="9"/>
  <c r="W370" i="9"/>
  <c r="W381" i="9"/>
  <c r="U397" i="9"/>
  <c r="V398" i="9"/>
  <c r="U402" i="9"/>
  <c r="W407" i="9"/>
  <c r="W411" i="9"/>
  <c r="V417" i="9"/>
  <c r="U422" i="9"/>
  <c r="V426" i="9"/>
  <c r="W427" i="9"/>
  <c r="U430" i="9"/>
  <c r="W433" i="9"/>
  <c r="W441" i="9"/>
  <c r="W443" i="9"/>
  <c r="V444" i="9"/>
  <c r="U446" i="9"/>
  <c r="V447" i="9"/>
  <c r="U449" i="9"/>
  <c r="W451" i="9"/>
  <c r="W453" i="9"/>
  <c r="W454" i="9"/>
  <c r="V457" i="9"/>
  <c r="T9" i="9"/>
  <c r="T28" i="9"/>
  <c r="T34" i="9"/>
  <c r="T43" i="9"/>
  <c r="T63" i="9"/>
  <c r="T74" i="9"/>
  <c r="T101" i="9"/>
  <c r="T123" i="9"/>
  <c r="T128" i="9"/>
  <c r="T139" i="9"/>
  <c r="T162" i="9"/>
  <c r="T173" i="9"/>
  <c r="T176" i="9"/>
  <c r="T182" i="9"/>
  <c r="T198" i="9"/>
  <c r="T204" i="9"/>
  <c r="T213" i="9"/>
  <c r="T217" i="9"/>
  <c r="T228" i="9"/>
  <c r="T239" i="9"/>
  <c r="T265" i="9"/>
  <c r="T274" i="9"/>
  <c r="T277" i="9"/>
  <c r="T282" i="9"/>
  <c r="T291" i="9"/>
  <c r="T304" i="9"/>
  <c r="T312" i="9"/>
  <c r="T322" i="9"/>
  <c r="T338" i="9"/>
  <c r="T347" i="9"/>
  <c r="T364" i="9"/>
  <c r="T372" i="9"/>
  <c r="T378" i="9"/>
  <c r="T428" i="9"/>
  <c r="T444" i="9"/>
  <c r="T449" i="9"/>
  <c r="T459" i="9"/>
  <c r="W9" i="9"/>
  <c r="V12" i="9"/>
  <c r="V14" i="9"/>
  <c r="V15" i="9"/>
  <c r="V17" i="9"/>
  <c r="V20" i="9"/>
  <c r="W25" i="9"/>
  <c r="W29" i="9"/>
  <c r="U32" i="9"/>
  <c r="V34" i="9"/>
  <c r="V39" i="9"/>
  <c r="V42" i="9"/>
  <c r="U44" i="9"/>
  <c r="U46" i="9"/>
  <c r="U50" i="9"/>
  <c r="W55" i="9"/>
  <c r="U66" i="9"/>
  <c r="U74" i="9"/>
  <c r="V77" i="9"/>
  <c r="V78" i="9"/>
  <c r="V94" i="9"/>
  <c r="W96" i="9"/>
  <c r="V97" i="9"/>
  <c r="W98" i="9"/>
  <c r="U102" i="9"/>
  <c r="W105" i="9"/>
  <c r="U111" i="9"/>
  <c r="V113" i="9"/>
  <c r="U128" i="9"/>
  <c r="W131" i="9"/>
  <c r="W133" i="9"/>
  <c r="U136" i="9"/>
  <c r="V139" i="9"/>
  <c r="U148" i="9"/>
  <c r="W153" i="9"/>
  <c r="W155" i="9"/>
  <c r="V157" i="9"/>
  <c r="V159" i="9"/>
  <c r="U161" i="9"/>
  <c r="V162" i="9"/>
  <c r="V168" i="9"/>
  <c r="W170" i="9"/>
  <c r="U177" i="9"/>
  <c r="W178" i="9"/>
  <c r="V180" i="9"/>
  <c r="U182" i="9"/>
  <c r="V183" i="9"/>
  <c r="U187" i="9"/>
  <c r="W190" i="9"/>
  <c r="U192" i="9"/>
  <c r="V193" i="9"/>
  <c r="U195" i="9"/>
  <c r="W200" i="9"/>
  <c r="U205" i="9"/>
  <c r="V207" i="9"/>
  <c r="W208" i="9"/>
  <c r="V210" i="9"/>
  <c r="W211" i="9"/>
  <c r="U214" i="9"/>
  <c r="U224" i="9"/>
  <c r="U227" i="9"/>
  <c r="U232" i="9"/>
  <c r="U243" i="9"/>
  <c r="U257" i="9"/>
  <c r="U260" i="9"/>
  <c r="V264" i="9"/>
  <c r="W266" i="9"/>
  <c r="U269" i="9"/>
  <c r="V271" i="9"/>
  <c r="W276" i="9"/>
  <c r="U278" i="9"/>
  <c r="U282" i="9"/>
  <c r="U289" i="9"/>
  <c r="W290" i="9"/>
  <c r="V295" i="9"/>
  <c r="W298" i="9"/>
  <c r="V300" i="9"/>
  <c r="V302" i="9"/>
  <c r="U310" i="9"/>
  <c r="V311" i="9"/>
  <c r="V316" i="9"/>
  <c r="V318" i="9"/>
  <c r="W321" i="9"/>
  <c r="V332" i="9"/>
  <c r="V334" i="9"/>
  <c r="U336" i="9"/>
  <c r="U338" i="9"/>
  <c r="W340" i="9"/>
  <c r="W341" i="9"/>
  <c r="V348" i="9"/>
  <c r="W352" i="9"/>
  <c r="V354" i="9"/>
  <c r="V355" i="9"/>
  <c r="V356" i="9"/>
  <c r="W357" i="9"/>
  <c r="V363" i="9"/>
  <c r="V370" i="9"/>
  <c r="W371" i="9"/>
  <c r="V373" i="9"/>
  <c r="U376" i="9"/>
  <c r="U377" i="9"/>
  <c r="V380" i="9"/>
  <c r="U382" i="9"/>
  <c r="V383" i="9"/>
  <c r="V386" i="9"/>
  <c r="V389" i="9"/>
  <c r="U393" i="9"/>
  <c r="U395" i="9"/>
  <c r="V397" i="9"/>
  <c r="W398" i="9"/>
  <c r="W401" i="9"/>
  <c r="V403" i="9"/>
  <c r="V409" i="9"/>
  <c r="V413" i="9"/>
  <c r="W421" i="9"/>
  <c r="W422" i="9"/>
  <c r="V429" i="9"/>
  <c r="U433" i="9"/>
  <c r="W436" i="9"/>
  <c r="W440" i="9"/>
  <c r="W444" i="9"/>
  <c r="V446" i="9"/>
  <c r="W447" i="9"/>
  <c r="W450" i="9"/>
  <c r="V453" i="9"/>
  <c r="W455" i="9"/>
  <c r="W460" i="9"/>
  <c r="T16" i="9"/>
  <c r="T36" i="9"/>
  <c r="T46" i="9"/>
  <c r="T52" i="9"/>
  <c r="T61" i="9"/>
  <c r="T71" i="9"/>
  <c r="T75" i="9"/>
  <c r="T81" i="9"/>
  <c r="T108" i="9"/>
  <c r="T114" i="9"/>
  <c r="T118" i="9"/>
  <c r="T155" i="9"/>
  <c r="T160" i="9"/>
  <c r="T164" i="9"/>
  <c r="T169" i="9"/>
  <c r="T175" i="9"/>
  <c r="T187" i="9"/>
  <c r="T207" i="9"/>
  <c r="T210" i="9"/>
  <c r="T215" i="9"/>
  <c r="T270" i="9"/>
  <c r="T285" i="9"/>
  <c r="T290" i="9"/>
  <c r="T313" i="9"/>
  <c r="T324" i="9"/>
  <c r="T334" i="9"/>
  <c r="T346" i="9"/>
  <c r="T351" i="9"/>
  <c r="T367" i="9"/>
  <c r="T370" i="9"/>
  <c r="T381" i="9"/>
  <c r="T386" i="9"/>
  <c r="T422" i="9"/>
  <c r="T439" i="9"/>
  <c r="T445" i="9"/>
  <c r="U11" i="9"/>
  <c r="W14" i="9"/>
  <c r="U16" i="9"/>
  <c r="V26" i="9"/>
  <c r="W31" i="9"/>
  <c r="U37" i="9"/>
  <c r="U41" i="9"/>
  <c r="V43" i="9"/>
  <c r="V44" i="9"/>
  <c r="W46" i="9"/>
  <c r="U49" i="9"/>
  <c r="W51" i="9"/>
  <c r="V53" i="9"/>
  <c r="W54" i="9"/>
  <c r="V60" i="9"/>
  <c r="U61" i="9"/>
  <c r="U63" i="9"/>
  <c r="W69" i="9"/>
  <c r="U71" i="9"/>
  <c r="V74" i="9"/>
  <c r="V76" i="9"/>
  <c r="W78" i="9"/>
  <c r="V80" i="9"/>
  <c r="U82" i="9"/>
  <c r="W83" i="9"/>
  <c r="V87" i="9"/>
  <c r="V89" i="9"/>
  <c r="W90" i="9"/>
  <c r="V93" i="9"/>
  <c r="W94" i="9"/>
  <c r="U96" i="9"/>
  <c r="U101" i="9"/>
  <c r="V104" i="9"/>
  <c r="W107" i="9"/>
  <c r="U109" i="9"/>
  <c r="U114" i="9"/>
  <c r="V115" i="9"/>
  <c r="U121" i="9"/>
  <c r="V126" i="9"/>
  <c r="V130" i="9"/>
  <c r="U138" i="9"/>
  <c r="U140" i="9"/>
  <c r="W142" i="9"/>
  <c r="W143" i="9"/>
  <c r="V145" i="9"/>
  <c r="W147" i="9"/>
  <c r="V150" i="9"/>
  <c r="W157" i="9"/>
  <c r="U159" i="9"/>
  <c r="V160" i="9"/>
  <c r="U162" i="9"/>
  <c r="W167" i="9"/>
  <c r="V171" i="9"/>
  <c r="V176" i="9"/>
  <c r="U181" i="9"/>
  <c r="U183" i="9"/>
  <c r="W185" i="9"/>
  <c r="W187" i="9"/>
  <c r="U194" i="9"/>
  <c r="U197" i="9"/>
  <c r="V200" i="9"/>
  <c r="V203" i="9"/>
  <c r="V206" i="9"/>
  <c r="U209" i="9"/>
  <c r="W216" i="9"/>
  <c r="V222" i="9"/>
  <c r="U225" i="9"/>
  <c r="V228" i="9"/>
  <c r="U230" i="9"/>
  <c r="V231" i="9"/>
  <c r="V235" i="9"/>
  <c r="V237" i="9"/>
  <c r="U239" i="9"/>
  <c r="W240" i="9"/>
  <c r="V242" i="9"/>
  <c r="W246" i="9"/>
  <c r="V248" i="9"/>
  <c r="V252" i="9"/>
  <c r="U254" i="9"/>
  <c r="V256" i="9"/>
  <c r="V259" i="9"/>
  <c r="V260" i="9"/>
  <c r="U262" i="9"/>
  <c r="W263" i="9"/>
  <c r="V267" i="9"/>
  <c r="V269" i="9"/>
  <c r="U271" i="9"/>
  <c r="W279" i="9"/>
  <c r="V294" i="9"/>
  <c r="U296" i="9"/>
  <c r="W300" i="9"/>
  <c r="W301" i="9"/>
  <c r="W303" i="9"/>
  <c r="U306" i="9"/>
  <c r="U308" i="9"/>
  <c r="U314" i="9"/>
  <c r="U316" i="9"/>
  <c r="U318" i="9"/>
  <c r="W323" i="9"/>
  <c r="W325" i="9"/>
  <c r="U328" i="9"/>
  <c r="W329" i="9"/>
  <c r="U332" i="9"/>
  <c r="U337" i="9"/>
  <c r="U343" i="9"/>
  <c r="W345" i="9"/>
  <c r="V347" i="9"/>
  <c r="V351" i="9"/>
  <c r="U356" i="9"/>
  <c r="V359" i="9"/>
  <c r="W361" i="9"/>
  <c r="W362" i="9"/>
  <c r="W363" i="9"/>
  <c r="U365" i="9"/>
  <c r="U368" i="9"/>
  <c r="W369" i="9"/>
  <c r="W375" i="9"/>
  <c r="V376" i="9"/>
  <c r="V378" i="9"/>
  <c r="V382" i="9"/>
  <c r="V384" i="9"/>
  <c r="V385" i="9"/>
  <c r="U387" i="9"/>
  <c r="U390" i="9"/>
  <c r="V393" i="9"/>
  <c r="W396" i="9"/>
  <c r="V400" i="9"/>
  <c r="V402" i="9"/>
  <c r="V404" i="9"/>
  <c r="W405" i="9"/>
  <c r="W406" i="9"/>
  <c r="U418" i="9"/>
  <c r="U419" i="9"/>
  <c r="U421" i="9"/>
  <c r="V422" i="9"/>
  <c r="W423" i="9"/>
  <c r="W426" i="9"/>
  <c r="W428" i="9"/>
  <c r="V430" i="9"/>
  <c r="V433" i="9"/>
  <c r="W435" i="9"/>
  <c r="W437" i="9"/>
  <c r="U440" i="9"/>
  <c r="V443" i="9"/>
  <c r="U453" i="9"/>
  <c r="V454" i="9"/>
  <c r="U456" i="9"/>
  <c r="V459" i="9"/>
  <c r="T21" i="9"/>
  <c r="T26" i="9"/>
  <c r="T38" i="9"/>
  <c r="T41" i="9"/>
  <c r="T44" i="9"/>
  <c r="T58" i="9"/>
  <c r="T62" i="9"/>
  <c r="T66" i="9"/>
  <c r="T88" i="9"/>
  <c r="T91" i="9"/>
  <c r="T94" i="9"/>
  <c r="T97" i="9"/>
  <c r="T102" i="9"/>
  <c r="T107" i="9"/>
  <c r="T115" i="9"/>
  <c r="T121" i="9"/>
  <c r="T126" i="9"/>
  <c r="T134" i="9"/>
  <c r="T143" i="9"/>
  <c r="T147" i="9"/>
  <c r="T153" i="9"/>
  <c r="T177" i="9"/>
  <c r="T183" i="9"/>
  <c r="T191" i="9"/>
  <c r="T195" i="9"/>
  <c r="T199" i="9"/>
  <c r="T202" i="9"/>
  <c r="T209" i="9"/>
  <c r="T231" i="9"/>
  <c r="T236" i="9"/>
  <c r="T245" i="9"/>
  <c r="T262" i="9"/>
  <c r="T271" i="9"/>
  <c r="T278" i="9"/>
  <c r="T281" i="9"/>
  <c r="T286" i="9"/>
  <c r="T292" i="9"/>
  <c r="T305" i="9"/>
  <c r="T311" i="9"/>
  <c r="T319" i="9"/>
  <c r="T327" i="9"/>
  <c r="T331" i="9"/>
  <c r="T340" i="9"/>
  <c r="T344" i="9"/>
  <c r="T353" i="9"/>
  <c r="T356" i="9"/>
  <c r="T359" i="9"/>
  <c r="T380" i="9"/>
  <c r="T387" i="9"/>
  <c r="T410" i="9"/>
  <c r="T426" i="9"/>
  <c r="T436" i="9"/>
  <c r="T442" i="9"/>
  <c r="T448" i="9"/>
  <c r="T453" i="9"/>
  <c r="U9" i="9"/>
  <c r="U13" i="9"/>
  <c r="W20" i="9"/>
  <c r="W27" i="9"/>
  <c r="W39" i="9"/>
  <c r="W42" i="9"/>
  <c r="V48" i="9"/>
  <c r="V51" i="9"/>
  <c r="U53" i="9"/>
  <c r="V57" i="9"/>
  <c r="V59" i="9"/>
  <c r="W61" i="9"/>
  <c r="U65" i="9"/>
  <c r="U69" i="9"/>
  <c r="U73" i="9"/>
  <c r="W80" i="9"/>
  <c r="V92" i="9"/>
  <c r="U94" i="9"/>
  <c r="V103" i="9"/>
  <c r="V105" i="9"/>
  <c r="U110" i="9"/>
  <c r="U113" i="9"/>
  <c r="V124" i="9"/>
  <c r="U126" i="9"/>
  <c r="W129" i="9"/>
  <c r="U131" i="9"/>
  <c r="W135" i="9"/>
  <c r="W140" i="9"/>
  <c r="W141" i="9"/>
  <c r="U147" i="9"/>
  <c r="W150" i="9"/>
  <c r="U155" i="9"/>
  <c r="W156" i="9"/>
  <c r="W158" i="9"/>
  <c r="U163" i="9"/>
  <c r="U165" i="9"/>
  <c r="U167" i="9"/>
  <c r="V173" i="9"/>
  <c r="U193" i="9"/>
  <c r="W195" i="9"/>
  <c r="U198" i="9"/>
  <c r="U201" i="9"/>
  <c r="V205" i="9"/>
  <c r="W209" i="9"/>
  <c r="V211" i="9"/>
  <c r="U213" i="9"/>
  <c r="U216" i="9"/>
  <c r="U218" i="9"/>
  <c r="W227" i="9"/>
  <c r="U231" i="9"/>
  <c r="U244" i="9"/>
  <c r="V246" i="9"/>
  <c r="W250" i="9"/>
  <c r="W251" i="9"/>
  <c r="U253" i="9"/>
  <c r="V257" i="9"/>
  <c r="W262" i="9"/>
  <c r="U264" i="9"/>
  <c r="U270" i="9"/>
  <c r="U272" i="9"/>
  <c r="U275" i="9"/>
  <c r="W282" i="9"/>
  <c r="V288" i="9"/>
  <c r="U291" i="9"/>
  <c r="W293" i="9"/>
  <c r="U297" i="9"/>
  <c r="W302" i="9"/>
  <c r="U304" i="9"/>
  <c r="W308" i="9"/>
  <c r="W309" i="9"/>
  <c r="U312" i="9"/>
  <c r="W314" i="9"/>
  <c r="V317" i="9"/>
  <c r="U321" i="9"/>
  <c r="V323" i="9"/>
  <c r="W324" i="9"/>
  <c r="U326" i="9"/>
  <c r="V327" i="9"/>
  <c r="V329" i="9"/>
  <c r="U340" i="9"/>
  <c r="V343" i="9"/>
  <c r="U345" i="9"/>
  <c r="U349" i="9"/>
  <c r="U359" i="9"/>
  <c r="W372" i="9"/>
  <c r="V374" i="9"/>
  <c r="U379" i="9"/>
  <c r="V396" i="9"/>
  <c r="U398" i="9"/>
  <c r="V401" i="9"/>
  <c r="U404" i="9"/>
  <c r="V407" i="9"/>
  <c r="U411" i="9"/>
  <c r="U413" i="9"/>
  <c r="V419" i="9"/>
  <c r="V428" i="9"/>
  <c r="U431" i="9"/>
  <c r="V435" i="9"/>
  <c r="W438" i="9"/>
  <c r="V440" i="9"/>
  <c r="W442" i="9"/>
  <c r="V448" i="9"/>
  <c r="U8" i="9"/>
  <c r="T11" i="9"/>
  <c r="T19" i="9"/>
  <c r="T25" i="9"/>
  <c r="T32" i="9"/>
  <c r="T35" i="9"/>
  <c r="T45" i="9"/>
  <c r="T47" i="9"/>
  <c r="T51" i="9"/>
  <c r="T65" i="9"/>
  <c r="T70" i="9"/>
  <c r="T86" i="9"/>
  <c r="T89" i="9"/>
  <c r="T93" i="9"/>
  <c r="T104" i="9"/>
  <c r="T116" i="9"/>
  <c r="T124" i="9"/>
  <c r="T131" i="9"/>
  <c r="T142" i="9"/>
  <c r="T167" i="9"/>
  <c r="T171" i="9"/>
  <c r="T181" i="9"/>
  <c r="T189" i="9"/>
  <c r="T192" i="9"/>
  <c r="T206" i="9"/>
  <c r="T222" i="9"/>
  <c r="T226" i="9"/>
  <c r="T230" i="9"/>
  <c r="T242" i="9"/>
  <c r="T254" i="9"/>
  <c r="T269" i="9"/>
  <c r="T275" i="9"/>
  <c r="T289" i="9"/>
  <c r="T294" i="9"/>
  <c r="T298" i="9"/>
  <c r="T306" i="9"/>
  <c r="T316" i="9"/>
  <c r="T330" i="9"/>
  <c r="T354" i="9"/>
  <c r="T360" i="9"/>
  <c r="T376" i="9"/>
  <c r="T382" i="9"/>
  <c r="T390" i="9"/>
  <c r="T397" i="9"/>
  <c r="T400" i="9"/>
  <c r="T404" i="9"/>
  <c r="T408" i="9"/>
  <c r="T413" i="9"/>
  <c r="T421" i="9"/>
  <c r="T425" i="9"/>
  <c r="T429" i="9"/>
  <c r="T446" i="9"/>
  <c r="T455" i="9"/>
  <c r="W11" i="9"/>
  <c r="W15" i="9"/>
  <c r="V16" i="9"/>
  <c r="U18" i="9"/>
  <c r="U20" i="9"/>
  <c r="U25" i="9"/>
  <c r="W28" i="9"/>
  <c r="U34" i="9"/>
  <c r="W37" i="9"/>
  <c r="U39" i="9"/>
  <c r="V41" i="9"/>
  <c r="W45" i="9"/>
  <c r="U51" i="9"/>
  <c r="V54" i="9"/>
  <c r="W57" i="9"/>
  <c r="W58" i="9"/>
  <c r="V64" i="9"/>
  <c r="W74" i="9"/>
  <c r="W75" i="9"/>
  <c r="U85" i="9"/>
  <c r="U89" i="9"/>
  <c r="U91" i="9"/>
  <c r="W95" i="9"/>
  <c r="U99" i="9"/>
  <c r="V100" i="9"/>
  <c r="W104" i="9"/>
  <c r="V107" i="9"/>
  <c r="U115" i="9"/>
  <c r="V118" i="9"/>
  <c r="V121" i="9"/>
  <c r="V122" i="9"/>
  <c r="V123" i="9"/>
  <c r="W127" i="9"/>
  <c r="W128" i="9"/>
  <c r="V131" i="9"/>
  <c r="U134" i="9"/>
  <c r="V135" i="9"/>
  <c r="V137" i="9"/>
  <c r="W138" i="9"/>
  <c r="V141" i="9"/>
  <c r="V142" i="9"/>
  <c r="V143" i="9"/>
  <c r="V146" i="9"/>
  <c r="V149" i="9"/>
  <c r="V152" i="9"/>
  <c r="U158" i="9"/>
  <c r="W160" i="9"/>
  <c r="V163" i="9"/>
  <c r="V166" i="9"/>
  <c r="U170" i="9"/>
  <c r="U173" i="9"/>
  <c r="W175" i="9"/>
  <c r="W177" i="9"/>
  <c r="V179" i="9"/>
  <c r="U185" i="9"/>
  <c r="U188" i="9"/>
  <c r="U189" i="9"/>
  <c r="W192" i="9"/>
  <c r="V198" i="9"/>
  <c r="W202" i="9"/>
  <c r="W204" i="9"/>
  <c r="W213" i="9"/>
  <c r="V218" i="9"/>
  <c r="U222" i="9"/>
  <c r="V224" i="9"/>
  <c r="W226" i="9"/>
  <c r="U229" i="9"/>
  <c r="U238" i="9"/>
  <c r="W243" i="9"/>
  <c r="U247" i="9"/>
  <c r="U249" i="9"/>
  <c r="V250" i="9"/>
  <c r="V255" i="9"/>
  <c r="V265" i="9"/>
  <c r="W271" i="9"/>
  <c r="V273" i="9"/>
  <c r="V275" i="9"/>
  <c r="U281" i="9"/>
  <c r="V283" i="9"/>
  <c r="U290" i="9"/>
  <c r="U294" i="9"/>
  <c r="W295" i="9"/>
  <c r="V298" i="9"/>
  <c r="V299" i="9"/>
  <c r="W307" i="9"/>
  <c r="V312" i="9"/>
  <c r="V314" i="9"/>
  <c r="W317" i="9"/>
  <c r="U320" i="9"/>
  <c r="V321" i="9"/>
  <c r="V322" i="9"/>
  <c r="V324" i="9"/>
  <c r="V326" i="9"/>
  <c r="W328" i="9"/>
  <c r="U333" i="9"/>
  <c r="W334" i="9"/>
  <c r="V342" i="9"/>
  <c r="U344" i="9"/>
  <c r="U351" i="9"/>
  <c r="W353" i="9"/>
  <c r="W354" i="9"/>
  <c r="W359" i="9"/>
  <c r="V364" i="9"/>
  <c r="U366" i="9"/>
  <c r="W367" i="9"/>
  <c r="V371" i="9"/>
  <c r="V377" i="9"/>
  <c r="V379" i="9"/>
  <c r="W385" i="9"/>
  <c r="U388" i="9"/>
  <c r="U394" i="9"/>
  <c r="V395" i="9"/>
  <c r="W402" i="9"/>
  <c r="U408" i="9"/>
  <c r="W409" i="9"/>
  <c r="V411" i="9"/>
  <c r="W420" i="9"/>
  <c r="W424" i="9"/>
  <c r="U426" i="9"/>
  <c r="U429" i="9"/>
  <c r="W431" i="9"/>
  <c r="U434" i="9"/>
  <c r="U437" i="9"/>
  <c r="V441" i="9"/>
  <c r="U443" i="9"/>
  <c r="U445" i="9"/>
  <c r="U457" i="9"/>
  <c r="U459" i="9"/>
  <c r="V460" i="9"/>
  <c r="T13" i="9"/>
  <c r="T18" i="9"/>
  <c r="T40" i="9"/>
  <c r="T50" i="9"/>
  <c r="T56" i="9"/>
  <c r="T83" i="9"/>
  <c r="T100" i="9"/>
  <c r="T105" i="9"/>
  <c r="T112" i="9"/>
  <c r="T144" i="9"/>
  <c r="T149" i="9"/>
  <c r="T179" i="9"/>
  <c r="T205" i="9"/>
  <c r="T232" i="9"/>
  <c r="T237" i="9"/>
  <c r="T247" i="9"/>
  <c r="T252" i="9"/>
  <c r="T257" i="9"/>
  <c r="T283" i="9"/>
  <c r="T308" i="9"/>
  <c r="T318" i="9"/>
  <c r="T323" i="9"/>
  <c r="T349" i="9"/>
  <c r="T355" i="9"/>
  <c r="T371" i="9"/>
  <c r="T385" i="9"/>
  <c r="T391" i="9"/>
  <c r="T403" i="9"/>
  <c r="T417" i="9"/>
  <c r="T419" i="9"/>
  <c r="T440" i="9"/>
  <c r="T454" i="9"/>
  <c r="T460" i="9"/>
  <c r="V9" i="9"/>
  <c r="U12" i="9"/>
  <c r="V18" i="9"/>
  <c r="U28" i="9"/>
  <c r="U31" i="9"/>
  <c r="W33" i="9"/>
  <c r="W35" i="9"/>
  <c r="V37" i="9"/>
  <c r="W38" i="9"/>
  <c r="V46" i="9"/>
  <c r="V52" i="9"/>
  <c r="V56" i="9"/>
  <c r="W60" i="9"/>
  <c r="W63" i="9"/>
  <c r="W64" i="9"/>
  <c r="U68" i="9"/>
  <c r="V69" i="9"/>
  <c r="V70" i="9"/>
  <c r="W71" i="9"/>
  <c r="W72" i="9"/>
  <c r="W76" i="9"/>
  <c r="W77" i="9"/>
  <c r="U80" i="9"/>
  <c r="V82" i="9"/>
  <c r="V84" i="9"/>
  <c r="V86" i="9"/>
  <c r="V88" i="9"/>
  <c r="W92" i="9"/>
  <c r="W97" i="9"/>
  <c r="W99" i="9"/>
  <c r="W102" i="9"/>
  <c r="U108" i="9"/>
  <c r="W114" i="9"/>
  <c r="V116" i="9"/>
  <c r="U118" i="9"/>
  <c r="W120" i="9"/>
  <c r="W124" i="9"/>
  <c r="V129" i="9"/>
  <c r="V133" i="9"/>
  <c r="U145" i="9"/>
  <c r="U152" i="9"/>
  <c r="V153" i="9"/>
  <c r="V154" i="9"/>
  <c r="V156" i="9"/>
  <c r="U169" i="9"/>
  <c r="V170" i="9"/>
  <c r="U174" i="9"/>
  <c r="V181" i="9"/>
  <c r="W182" i="9"/>
  <c r="U184" i="9"/>
  <c r="V186" i="9"/>
  <c r="U191" i="9"/>
  <c r="U199" i="9"/>
  <c r="U206" i="9"/>
  <c r="V215" i="9"/>
  <c r="W217" i="9"/>
  <c r="V233" i="9"/>
  <c r="V236" i="9"/>
  <c r="W238" i="9"/>
  <c r="U240" i="9"/>
  <c r="U241" i="9"/>
  <c r="W242" i="9"/>
  <c r="V245" i="9"/>
  <c r="U252" i="9"/>
  <c r="V254" i="9"/>
  <c r="U256" i="9"/>
  <c r="V258" i="9"/>
  <c r="V261" i="9"/>
  <c r="W273" i="9"/>
  <c r="W277" i="9"/>
  <c r="V279" i="9"/>
  <c r="V280" i="9"/>
  <c r="W281" i="9"/>
  <c r="W285" i="9"/>
  <c r="V287" i="9"/>
  <c r="U295" i="9"/>
  <c r="W299" i="9"/>
  <c r="U301" i="9"/>
  <c r="U305" i="9"/>
  <c r="U307" i="9"/>
  <c r="U309" i="9"/>
  <c r="V313" i="9"/>
  <c r="W316" i="9"/>
  <c r="W319" i="9"/>
  <c r="W320" i="9"/>
  <c r="V328" i="9"/>
  <c r="W333" i="9"/>
  <c r="W337" i="9"/>
  <c r="U339" i="9"/>
  <c r="V340" i="9"/>
  <c r="V341" i="9"/>
  <c r="U347" i="9"/>
  <c r="U350" i="9"/>
  <c r="U358" i="9"/>
  <c r="V366" i="9"/>
  <c r="V369" i="9"/>
  <c r="W373" i="9"/>
  <c r="W379" i="9"/>
  <c r="U383" i="9"/>
  <c r="W384" i="9"/>
  <c r="V387" i="9"/>
  <c r="W389" i="9"/>
  <c r="W391" i="9"/>
  <c r="V392" i="9"/>
  <c r="V399" i="9"/>
  <c r="W400" i="9"/>
  <c r="V406" i="9"/>
  <c r="W408" i="9"/>
  <c r="W419" i="9"/>
  <c r="V425" i="9"/>
  <c r="W429" i="9"/>
  <c r="V432" i="9"/>
  <c r="W434" i="9"/>
  <c r="V436" i="9"/>
  <c r="V438" i="9"/>
  <c r="U450" i="9"/>
  <c r="V452" i="9"/>
  <c r="V455" i="9"/>
  <c r="W457" i="9"/>
  <c r="U460" i="9"/>
  <c r="T39" i="9"/>
  <c r="T55" i="9"/>
  <c r="T64" i="9"/>
  <c r="T84" i="9"/>
  <c r="T103" i="9"/>
  <c r="T110" i="9"/>
  <c r="T130" i="9"/>
  <c r="T137" i="9"/>
  <c r="T151" i="9"/>
  <c r="T156" i="9"/>
  <c r="T161" i="9"/>
  <c r="T166" i="9"/>
  <c r="T170" i="9"/>
  <c r="T193" i="9"/>
  <c r="T235" i="9"/>
  <c r="T244" i="9"/>
  <c r="T250" i="9"/>
  <c r="T273" i="9"/>
  <c r="T299" i="9"/>
  <c r="T314" i="9"/>
  <c r="T345" i="9"/>
  <c r="T368" i="9"/>
  <c r="T398" i="9"/>
  <c r="T407" i="9"/>
  <c r="T411" i="9"/>
  <c r="T424" i="9"/>
  <c r="T433" i="9"/>
  <c r="T437" i="9"/>
  <c r="T441" i="9"/>
  <c r="T450" i="9"/>
  <c r="W10" i="9"/>
  <c r="W13" i="9"/>
  <c r="U19" i="9"/>
  <c r="W26" i="9"/>
  <c r="V28" i="9"/>
  <c r="V30" i="9"/>
  <c r="U35" i="9"/>
  <c r="V38" i="9"/>
  <c r="W40" i="9"/>
  <c r="U42" i="9"/>
  <c r="U48" i="9"/>
  <c r="V49" i="9"/>
  <c r="U56" i="9"/>
  <c r="U57" i="9"/>
  <c r="U59" i="9"/>
  <c r="U62" i="9"/>
  <c r="V65" i="9"/>
  <c r="W68" i="9"/>
  <c r="U76" i="9"/>
  <c r="U78" i="9"/>
  <c r="V79" i="9"/>
  <c r="U81" i="9"/>
  <c r="V83" i="9"/>
  <c r="W87" i="9"/>
  <c r="W91" i="9"/>
  <c r="V96" i="9"/>
  <c r="V99" i="9"/>
  <c r="W101" i="9"/>
  <c r="U103" i="9"/>
  <c r="U104" i="9"/>
  <c r="U106" i="9"/>
  <c r="V108" i="9"/>
  <c r="W109" i="9"/>
  <c r="W110" i="9"/>
  <c r="V112" i="9"/>
  <c r="V114" i="9"/>
  <c r="W121" i="9"/>
  <c r="W122" i="9"/>
  <c r="V134" i="9"/>
  <c r="U141" i="9"/>
  <c r="U144" i="9"/>
  <c r="W149" i="9"/>
  <c r="W151" i="9"/>
  <c r="U156" i="9"/>
  <c r="U164" i="9"/>
  <c r="V165" i="9"/>
  <c r="V169" i="9"/>
  <c r="U172" i="9"/>
  <c r="U175" i="9"/>
  <c r="W181" i="9"/>
  <c r="W184" i="9"/>
  <c r="V187" i="9"/>
  <c r="W189" i="9"/>
  <c r="V191" i="9"/>
  <c r="V196" i="9"/>
  <c r="W198" i="9"/>
  <c r="W206" i="9"/>
  <c r="W207" i="9"/>
  <c r="U226" i="9"/>
  <c r="V227" i="9"/>
  <c r="V232" i="9"/>
  <c r="V234" i="9"/>
  <c r="U237" i="9"/>
  <c r="U242" i="9"/>
  <c r="W245" i="9"/>
  <c r="W249" i="9"/>
  <c r="V253" i="9"/>
  <c r="W255" i="9"/>
  <c r="U258" i="9"/>
  <c r="U261" i="9"/>
  <c r="U263" i="9"/>
  <c r="U265" i="9"/>
  <c r="W269" i="9"/>
  <c r="V274" i="9"/>
  <c r="U276" i="9"/>
  <c r="V278" i="9"/>
  <c r="V284" i="9"/>
  <c r="U286" i="9"/>
  <c r="U287" i="9"/>
  <c r="V290" i="9"/>
  <c r="V291" i="9"/>
  <c r="W294" i="9"/>
  <c r="W297" i="9"/>
  <c r="V307" i="9"/>
  <c r="U322" i="9"/>
  <c r="U323" i="9"/>
  <c r="W330" i="9"/>
  <c r="W331" i="9"/>
  <c r="V333" i="9"/>
  <c r="V335" i="9"/>
  <c r="W336" i="9"/>
  <c r="V345" i="9"/>
  <c r="V352" i="9"/>
  <c r="V357" i="9"/>
  <c r="V362" i="9"/>
  <c r="V367" i="9"/>
  <c r="W374" i="9"/>
  <c r="U378" i="9"/>
  <c r="W380" i="9"/>
  <c r="W382" i="9"/>
  <c r="W386" i="9"/>
  <c r="V391" i="9"/>
  <c r="W393" i="9"/>
  <c r="V408" i="9"/>
  <c r="V410" i="9"/>
  <c r="U412" i="9"/>
  <c r="U417" i="9"/>
  <c r="U424" i="9"/>
  <c r="U427" i="9"/>
  <c r="W439" i="9"/>
  <c r="V442" i="9"/>
  <c r="V445" i="9"/>
  <c r="U448" i="9"/>
  <c r="W449" i="9"/>
  <c r="U454" i="9"/>
  <c r="T8" i="9"/>
  <c r="T15" i="9"/>
  <c r="T27" i="9"/>
  <c r="T33" i="9"/>
  <c r="T42" i="9"/>
  <c r="T57" i="9"/>
  <c r="T69" i="9"/>
  <c r="T72" i="9"/>
  <c r="T79" i="9"/>
  <c r="T96" i="9"/>
  <c r="T98" i="9"/>
  <c r="T111" i="9"/>
  <c r="T119" i="9"/>
  <c r="T135" i="9"/>
  <c r="T146" i="9"/>
  <c r="T174" i="9"/>
  <c r="T178" i="9"/>
  <c r="T200" i="9"/>
  <c r="T229" i="9"/>
  <c r="T233" i="9"/>
  <c r="T240" i="9"/>
  <c r="T256" i="9"/>
  <c r="T264" i="9"/>
  <c r="T268" i="9"/>
  <c r="T301" i="9"/>
  <c r="T307" i="9"/>
  <c r="T317" i="9"/>
  <c r="T321" i="9"/>
  <c r="T328" i="9"/>
  <c r="T337" i="9"/>
  <c r="T341" i="9"/>
  <c r="T350" i="9"/>
  <c r="T357" i="9"/>
  <c r="T363" i="9"/>
  <c r="T366" i="9"/>
  <c r="T375" i="9"/>
  <c r="T383" i="9"/>
  <c r="T395" i="9"/>
  <c r="T399" i="9"/>
  <c r="T405" i="9"/>
  <c r="T420" i="9"/>
  <c r="T435" i="9"/>
  <c r="T447" i="9"/>
  <c r="T458" i="9"/>
  <c r="U10" i="9"/>
  <c r="U14" i="9"/>
  <c r="W16" i="9"/>
  <c r="W19" i="9"/>
  <c r="V25" i="9"/>
  <c r="V29" i="9"/>
  <c r="V33" i="9"/>
  <c r="U43" i="9"/>
  <c r="W44" i="9"/>
  <c r="V45" i="9"/>
  <c r="V47" i="9"/>
  <c r="V50" i="9"/>
  <c r="W52" i="9"/>
  <c r="V66" i="9"/>
  <c r="W79" i="9"/>
  <c r="V85" i="9"/>
  <c r="U88" i="9"/>
  <c r="V90" i="9"/>
  <c r="U95" i="9"/>
  <c r="U97" i="9"/>
  <c r="V102" i="9"/>
  <c r="W111" i="9"/>
  <c r="W112" i="9"/>
  <c r="W116" i="9"/>
  <c r="U119" i="9"/>
  <c r="W125" i="9"/>
  <c r="V128" i="9"/>
  <c r="W130" i="9"/>
  <c r="U132" i="9"/>
  <c r="W136" i="9"/>
  <c r="U139" i="9"/>
  <c r="V140" i="9"/>
  <c r="W144" i="9"/>
  <c r="W146" i="9"/>
  <c r="W148" i="9"/>
  <c r="V151" i="9"/>
  <c r="W152" i="9"/>
  <c r="U154" i="9"/>
  <c r="W159" i="9"/>
  <c r="V161" i="9"/>
  <c r="W163" i="9"/>
  <c r="U171" i="9"/>
  <c r="W173" i="9"/>
  <c r="W176" i="9"/>
  <c r="V178" i="9"/>
  <c r="U180" i="9"/>
  <c r="U186" i="9"/>
  <c r="U190" i="9"/>
  <c r="V192" i="9"/>
  <c r="V194" i="9"/>
  <c r="U196" i="9"/>
  <c r="V201" i="9"/>
  <c r="V202" i="9"/>
  <c r="W205" i="9"/>
  <c r="U208" i="9"/>
  <c r="V209" i="9"/>
  <c r="W210" i="9"/>
  <c r="W218" i="9"/>
  <c r="V223" i="9"/>
  <c r="V225" i="9"/>
  <c r="W231" i="9"/>
  <c r="U233" i="9"/>
  <c r="W244" i="9"/>
  <c r="W247" i="9"/>
  <c r="V249" i="9"/>
  <c r="V251" i="9"/>
  <c r="W254" i="9"/>
  <c r="W258" i="9"/>
  <c r="W261" i="9"/>
  <c r="W264" i="9"/>
  <c r="U267" i="9"/>
  <c r="W268" i="9"/>
  <c r="V270" i="9"/>
  <c r="W272" i="9"/>
  <c r="V277" i="9"/>
  <c r="U279" i="9"/>
  <c r="U284" i="9"/>
  <c r="V285" i="9"/>
  <c r="W288" i="9"/>
  <c r="W292" i="9"/>
  <c r="V296" i="9"/>
  <c r="U302" i="9"/>
  <c r="V304" i="9"/>
  <c r="V306" i="9"/>
  <c r="V308" i="9"/>
  <c r="U313" i="9"/>
  <c r="W315" i="9"/>
  <c r="U319" i="9"/>
  <c r="U334" i="9"/>
  <c r="V338" i="9"/>
  <c r="W342" i="9"/>
  <c r="W343" i="9"/>
  <c r="V346" i="9"/>
  <c r="V349" i="9"/>
  <c r="U353" i="9"/>
  <c r="W355" i="9"/>
  <c r="U357" i="9"/>
  <c r="U363" i="9"/>
  <c r="V365" i="9"/>
  <c r="U371" i="9"/>
  <c r="V372" i="9"/>
  <c r="U375" i="9"/>
  <c r="W376" i="9"/>
  <c r="U380" i="9"/>
  <c r="V381" i="9"/>
  <c r="W383" i="9"/>
  <c r="U386" i="9"/>
  <c r="W388" i="9"/>
  <c r="V390" i="9"/>
  <c r="U392" i="9"/>
  <c r="W392" i="9"/>
  <c r="V394" i="9"/>
  <c r="W395" i="9"/>
  <c r="U401" i="9"/>
  <c r="V405" i="9"/>
  <c r="W410" i="9"/>
  <c r="V412" i="9"/>
  <c r="W418" i="9"/>
  <c r="U423" i="9"/>
  <c r="V424" i="9"/>
  <c r="U432" i="9"/>
  <c r="V450" i="9"/>
  <c r="U452" i="9"/>
  <c r="U455" i="9"/>
  <c r="W456" i="9"/>
  <c r="W8" i="9"/>
  <c r="T17" i="9"/>
  <c r="T30" i="9"/>
  <c r="T37" i="9"/>
  <c r="T60" i="9"/>
  <c r="T73" i="9"/>
  <c r="T77" i="9"/>
  <c r="T87" i="9"/>
  <c r="T92" i="9"/>
  <c r="T113" i="9"/>
  <c r="T140" i="9"/>
  <c r="T150" i="9"/>
  <c r="T157" i="9"/>
  <c r="T163" i="9"/>
  <c r="T168" i="9"/>
  <c r="T184" i="9"/>
  <c r="T188" i="9"/>
  <c r="T212" i="9"/>
  <c r="T216" i="9"/>
  <c r="T227" i="9"/>
  <c r="T260" i="9"/>
  <c r="T266" i="9"/>
  <c r="T272" i="9"/>
  <c r="T276" i="9"/>
  <c r="T287" i="9"/>
  <c r="T303" i="9"/>
  <c r="T325" i="9"/>
  <c r="T329" i="9"/>
  <c r="T335" i="9"/>
  <c r="T339" i="9"/>
  <c r="T343" i="9"/>
  <c r="T361" i="9"/>
  <c r="T374" i="9"/>
  <c r="T388" i="9"/>
  <c r="T393" i="9"/>
  <c r="T423" i="9"/>
  <c r="T431" i="9"/>
  <c r="T443" i="9"/>
  <c r="W12" i="9"/>
  <c r="W17" i="9"/>
  <c r="U30" i="9"/>
  <c r="V32" i="9"/>
  <c r="W34" i="9"/>
  <c r="V35" i="9"/>
  <c r="W36" i="9"/>
  <c r="V40" i="9"/>
  <c r="U45" i="9"/>
  <c r="U47" i="9"/>
  <c r="W49" i="9"/>
  <c r="V58" i="9"/>
  <c r="U64" i="9"/>
  <c r="U67" i="9"/>
  <c r="W70" i="9"/>
  <c r="V72" i="9"/>
  <c r="U77" i="9"/>
  <c r="V81" i="9"/>
  <c r="W82" i="9"/>
  <c r="U84" i="9"/>
  <c r="U86" i="9"/>
  <c r="U90" i="9"/>
  <c r="U92" i="9"/>
  <c r="W93" i="9"/>
  <c r="V109" i="9"/>
  <c r="W115" i="9"/>
  <c r="U117" i="9"/>
  <c r="V119" i="9"/>
  <c r="V120" i="9"/>
  <c r="U124" i="9"/>
  <c r="U130" i="9"/>
  <c r="W132" i="9"/>
  <c r="W134" i="9"/>
  <c r="U143" i="9"/>
  <c r="W145" i="9"/>
  <c r="V148" i="9"/>
  <c r="V164" i="9"/>
  <c r="U166" i="9"/>
  <c r="W168" i="9"/>
  <c r="W169" i="9"/>
  <c r="V175" i="9"/>
  <c r="V182" i="9"/>
  <c r="W183" i="9"/>
  <c r="V189" i="9"/>
  <c r="W191" i="9"/>
  <c r="V197" i="9"/>
  <c r="U200" i="9"/>
  <c r="U202" i="9"/>
  <c r="W212" i="9"/>
  <c r="V214" i="9"/>
  <c r="W223" i="9"/>
  <c r="W224" i="9"/>
  <c r="U235" i="9"/>
  <c r="V239" i="9"/>
  <c r="V240" i="9"/>
  <c r="V243" i="9"/>
  <c r="U251" i="9"/>
  <c r="W257" i="9"/>
  <c r="W265" i="9"/>
  <c r="W270" i="9"/>
  <c r="U274" i="9"/>
  <c r="U277" i="9"/>
  <c r="W280" i="9"/>
  <c r="V282" i="9"/>
  <c r="U288" i="9"/>
  <c r="U293" i="9"/>
  <c r="U300" i="9"/>
  <c r="V301" i="9"/>
  <c r="U303" i="9"/>
  <c r="V305" i="9"/>
  <c r="W306" i="9"/>
  <c r="V309" i="9"/>
  <c r="W327" i="9"/>
  <c r="W339" i="9"/>
  <c r="U341" i="9"/>
  <c r="W346" i="9"/>
  <c r="W349" i="9"/>
  <c r="W350" i="9"/>
  <c r="W356" i="9"/>
  <c r="U360" i="9"/>
  <c r="V361" i="9"/>
  <c r="W364" i="9"/>
  <c r="U370" i="9"/>
  <c r="U373" i="9"/>
  <c r="W378" i="9"/>
  <c r="U381" i="9"/>
  <c r="U384" i="9"/>
  <c r="U385" i="9"/>
  <c r="W387" i="9"/>
  <c r="U391" i="9"/>
  <c r="U399" i="9"/>
  <c r="U400" i="9"/>
  <c r="U410" i="9"/>
  <c r="U420" i="9"/>
  <c r="U425" i="9"/>
  <c r="W432" i="9"/>
  <c r="V434" i="9"/>
  <c r="U436" i="9"/>
  <c r="U438" i="9"/>
  <c r="U439" i="9"/>
  <c r="U442" i="9"/>
  <c r="W446" i="9"/>
  <c r="U451" i="9"/>
  <c r="W452" i="9"/>
  <c r="V456" i="9"/>
  <c r="U458" i="9"/>
  <c r="T14" i="9"/>
  <c r="T48" i="9"/>
  <c r="T53" i="9"/>
  <c r="T67" i="9"/>
  <c r="T76" i="9"/>
  <c r="T80" i="9"/>
  <c r="T85" i="9"/>
  <c r="T109" i="9"/>
  <c r="T117" i="9"/>
  <c r="T129" i="9"/>
  <c r="T133" i="9"/>
  <c r="T138" i="9"/>
  <c r="T159" i="9"/>
  <c r="T194" i="9"/>
  <c r="T225" i="9"/>
  <c r="T238" i="9"/>
  <c r="T246" i="9"/>
  <c r="T249" i="9"/>
  <c r="T253" i="9"/>
  <c r="T261" i="9"/>
  <c r="T296" i="9"/>
  <c r="T333" i="9"/>
  <c r="T336" i="9"/>
  <c r="T369" i="9"/>
  <c r="T396" i="9"/>
  <c r="T438" i="9"/>
  <c r="T457" i="9"/>
</calcChain>
</file>

<file path=xl/sharedStrings.xml><?xml version="1.0" encoding="utf-8"?>
<sst xmlns="http://schemas.openxmlformats.org/spreadsheetml/2006/main" count="7633" uniqueCount="2791">
  <si>
    <t>TRƯỜNG ĐẠI HỌC CÔNG NGHỆ SÀI GÒN</t>
  </si>
  <si>
    <t>STT</t>
  </si>
  <si>
    <t>HỌ TÊN SINH VIÊN</t>
  </si>
  <si>
    <t>MSSV</t>
  </si>
  <si>
    <t>LỚP</t>
  </si>
  <si>
    <t>GVHD</t>
  </si>
  <si>
    <t>NGÀNH : CÔNG NGHỆ THÔNG TIN</t>
  </si>
  <si>
    <t>GHI CHÚ</t>
  </si>
  <si>
    <t>Nhóm</t>
  </si>
  <si>
    <t>D19_TH02</t>
  </si>
  <si>
    <t>DH52003563</t>
  </si>
  <si>
    <t>D20_TH06</t>
  </si>
  <si>
    <t>D20_TH03</t>
  </si>
  <si>
    <t>D20_TH02</t>
  </si>
  <si>
    <t>D20_TH10</t>
  </si>
  <si>
    <t>D20_TH08</t>
  </si>
  <si>
    <t>D20_TH09</t>
  </si>
  <si>
    <t>D20_TH11</t>
  </si>
  <si>
    <t>D20_TH04</t>
  </si>
  <si>
    <t>D20_TH01</t>
  </si>
  <si>
    <t>KHOA CÔNG NGHỆ THÔNG TIN</t>
  </si>
  <si>
    <t>D21_TH09</t>
  </si>
  <si>
    <t>DH52111445</t>
  </si>
  <si>
    <t>D21_TH10</t>
  </si>
  <si>
    <t>D21_TH12</t>
  </si>
  <si>
    <t>D21_TH04</t>
  </si>
  <si>
    <t>D21_TH13</t>
  </si>
  <si>
    <t>D21_TH11</t>
  </si>
  <si>
    <t>DH52111036</t>
  </si>
  <si>
    <t>D21_TH14</t>
  </si>
  <si>
    <t>DH52110802</t>
  </si>
  <si>
    <t>D21_TH02</t>
  </si>
  <si>
    <t>D21_TH08</t>
  </si>
  <si>
    <t>DH52111086</t>
  </si>
  <si>
    <t>D21_TH06</t>
  </si>
  <si>
    <t>DH52001037</t>
  </si>
  <si>
    <t>DH52104425</t>
  </si>
  <si>
    <t>D21_TH05</t>
  </si>
  <si>
    <t>DH52007047</t>
  </si>
  <si>
    <t>DH52002062</t>
  </si>
  <si>
    <t>D21_TH07</t>
  </si>
  <si>
    <t>DH52113745</t>
  </si>
  <si>
    <t>DH52111263</t>
  </si>
  <si>
    <t>DH52100514</t>
  </si>
  <si>
    <t>DH52111439</t>
  </si>
  <si>
    <t>D21_TH01</t>
  </si>
  <si>
    <t>DH52006236</t>
  </si>
  <si>
    <t>D21_TH03</t>
  </si>
  <si>
    <t>DH52106740</t>
  </si>
  <si>
    <t>DH52111756</t>
  </si>
  <si>
    <t>D20_TH07</t>
  </si>
  <si>
    <t>DH52005891</t>
  </si>
  <si>
    <t>DH52007161</t>
  </si>
  <si>
    <t>DH52110908</t>
  </si>
  <si>
    <t>Nguyễn Xuân Long</t>
  </si>
  <si>
    <t>DH52003145</t>
  </si>
  <si>
    <t>DH52110779</t>
  </si>
  <si>
    <t>DH52113047</t>
  </si>
  <si>
    <t>Trần Thị Minh</t>
  </si>
  <si>
    <t>Thư</t>
  </si>
  <si>
    <t>D22_TH02</t>
  </si>
  <si>
    <t>DH52201527</t>
  </si>
  <si>
    <t>Hương</t>
  </si>
  <si>
    <t>D22_TH10</t>
  </si>
  <si>
    <t>Trần Tuấn</t>
  </si>
  <si>
    <t>Đạt</t>
  </si>
  <si>
    <t>D22_TH03</t>
  </si>
  <si>
    <t>DH52200499</t>
  </si>
  <si>
    <t>Trịnh Nhật</t>
  </si>
  <si>
    <t>Minh</t>
  </si>
  <si>
    <t>DH52201066</t>
  </si>
  <si>
    <t>Phúc</t>
  </si>
  <si>
    <t>D22_TH15</t>
  </si>
  <si>
    <t>Đoàn Lê Hoàng</t>
  </si>
  <si>
    <t>Nguyên</t>
  </si>
  <si>
    <t>DH52201112</t>
  </si>
  <si>
    <t>Nhi</t>
  </si>
  <si>
    <t>Nguyễn Văn Trọng</t>
  </si>
  <si>
    <t>Trí</t>
  </si>
  <si>
    <t>D22_TH06</t>
  </si>
  <si>
    <t>DH52201634</t>
  </si>
  <si>
    <t>Nguyễn Việt</t>
  </si>
  <si>
    <t>Duy</t>
  </si>
  <si>
    <t>DH52200580</t>
  </si>
  <si>
    <t>Bùi Hoàng Đức</t>
  </si>
  <si>
    <t>Dũng</t>
  </si>
  <si>
    <t>DH52200529</t>
  </si>
  <si>
    <t>Huỳnh Tấn</t>
  </si>
  <si>
    <t>Nhớ</t>
  </si>
  <si>
    <t>Trần Quốc</t>
  </si>
  <si>
    <t>Khánh</t>
  </si>
  <si>
    <t>Dh52200887</t>
  </si>
  <si>
    <t>Trần Ngọc</t>
  </si>
  <si>
    <t>Bích</t>
  </si>
  <si>
    <t>D22_TH01</t>
  </si>
  <si>
    <t>DH52200383</t>
  </si>
  <si>
    <t>Nguyễn Trí</t>
  </si>
  <si>
    <t>Hào</t>
  </si>
  <si>
    <t>DH52200637</t>
  </si>
  <si>
    <t>Nguyễn Hữu</t>
  </si>
  <si>
    <t>Khang</t>
  </si>
  <si>
    <t>D22_TH13</t>
  </si>
  <si>
    <t>DH52200842</t>
  </si>
  <si>
    <t>Lê Hoàng</t>
  </si>
  <si>
    <t>Pha</t>
  </si>
  <si>
    <t>DH52111458</t>
  </si>
  <si>
    <t>Hiền</t>
  </si>
  <si>
    <t>Phạm Thiên Phú</t>
  </si>
  <si>
    <t>Quý</t>
  </si>
  <si>
    <t>DH52201333</t>
  </si>
  <si>
    <t>D22_TH09</t>
  </si>
  <si>
    <t>Trương Nhã</t>
  </si>
  <si>
    <t>DH52201127</t>
  </si>
  <si>
    <t>Nguyễn Quang</t>
  </si>
  <si>
    <t>Thắng</t>
  </si>
  <si>
    <t>Nguyễn Thị Kim</t>
  </si>
  <si>
    <t>Vinh</t>
  </si>
  <si>
    <t>Thoại</t>
  </si>
  <si>
    <t>DH52001927</t>
  </si>
  <si>
    <t>Lê Trung</t>
  </si>
  <si>
    <t>Nam</t>
  </si>
  <si>
    <t>Tấn</t>
  </si>
  <si>
    <t>Nguyễn Đăng</t>
  </si>
  <si>
    <t>Khôi</t>
  </si>
  <si>
    <t>DH52200928</t>
  </si>
  <si>
    <t>Trần Bảo</t>
  </si>
  <si>
    <t>Long</t>
  </si>
  <si>
    <t>D22_TH11</t>
  </si>
  <si>
    <t>DH52201028</t>
  </si>
  <si>
    <t>Dương</t>
  </si>
  <si>
    <t>Luật</t>
  </si>
  <si>
    <t>DH52001408</t>
  </si>
  <si>
    <t>Lâm Bảo</t>
  </si>
  <si>
    <t>Châu</t>
  </si>
  <si>
    <t>DH52200404</t>
  </si>
  <si>
    <t>Nguyễn Xuân</t>
  </si>
  <si>
    <t>Trường</t>
  </si>
  <si>
    <t>DH52201684</t>
  </si>
  <si>
    <t>Cao Chí</t>
  </si>
  <si>
    <t>Huy</t>
  </si>
  <si>
    <t>DH52200760</t>
  </si>
  <si>
    <t>Trang Mạnh</t>
  </si>
  <si>
    <t>DH52203917</t>
  </si>
  <si>
    <t>Võ Hoàng</t>
  </si>
  <si>
    <t>Tuấn</t>
  </si>
  <si>
    <t>DH52201724</t>
  </si>
  <si>
    <t>Hoàng Quốc</t>
  </si>
  <si>
    <t>Việt</t>
  </si>
  <si>
    <t>DH52201749</t>
  </si>
  <si>
    <t>Nguyễn Hoài</t>
  </si>
  <si>
    <t>Trung</t>
  </si>
  <si>
    <t>D22_TH04</t>
  </si>
  <si>
    <t>DH52201669</t>
  </si>
  <si>
    <t>Đặng Huy</t>
  </si>
  <si>
    <t>Vương</t>
  </si>
  <si>
    <t>DH52201780</t>
  </si>
  <si>
    <t>Đặng Quốc</t>
  </si>
  <si>
    <t>DH52200555</t>
  </si>
  <si>
    <t>Huỳnh Minh</t>
  </si>
  <si>
    <t>DH52200925</t>
  </si>
  <si>
    <t>Đinh Thị Thu</t>
  </si>
  <si>
    <t>Phương</t>
  </si>
  <si>
    <t>DH52201273</t>
  </si>
  <si>
    <t>Nguyễn Tuấn</t>
  </si>
  <si>
    <t>Thịnh</t>
  </si>
  <si>
    <t>D22_TH12</t>
  </si>
  <si>
    <t>DH52201504</t>
  </si>
  <si>
    <t>Ngô Xuân</t>
  </si>
  <si>
    <t>Bắc</t>
  </si>
  <si>
    <t>DH52200346</t>
  </si>
  <si>
    <t>Huỳnh</t>
  </si>
  <si>
    <t>Nhu</t>
  </si>
  <si>
    <t>DH52111440</t>
  </si>
  <si>
    <t>Bùi Vương</t>
  </si>
  <si>
    <t>DH52002712</t>
  </si>
  <si>
    <t>Trương Ngọc</t>
  </si>
  <si>
    <t>Đỉnh</t>
  </si>
  <si>
    <t>DH52200507</t>
  </si>
  <si>
    <t>Hồ Khôi</t>
  </si>
  <si>
    <t>Phục</t>
  </si>
  <si>
    <t>DH52201264</t>
  </si>
  <si>
    <t>Trần Văn</t>
  </si>
  <si>
    <t>Hoàng</t>
  </si>
  <si>
    <t>Nguyễn Thị Yến</t>
  </si>
  <si>
    <t>Vy</t>
  </si>
  <si>
    <t>DH52112122</t>
  </si>
  <si>
    <t>Nguyễn Tấn</t>
  </si>
  <si>
    <t>Hưng</t>
  </si>
  <si>
    <t>DH52200740</t>
  </si>
  <si>
    <t>Lê Quốc</t>
  </si>
  <si>
    <t>An</t>
  </si>
  <si>
    <t>DH52107366</t>
  </si>
  <si>
    <t>Lưu Tấn</t>
  </si>
  <si>
    <t>Sang</t>
  </si>
  <si>
    <t>DH52107035</t>
  </si>
  <si>
    <t>Nguyễn Lê Anh</t>
  </si>
  <si>
    <t>Kiệt</t>
  </si>
  <si>
    <t>DH52111178</t>
  </si>
  <si>
    <t>Nguyễn Ngọc Yến</t>
  </si>
  <si>
    <t>Linh</t>
  </si>
  <si>
    <t>DH52108297</t>
  </si>
  <si>
    <t>Phạm Duy</t>
  </si>
  <si>
    <t>Hỷ Văn</t>
  </si>
  <si>
    <t>DH52004120</t>
  </si>
  <si>
    <t>Thái Nguyễn Thành</t>
  </si>
  <si>
    <t>Tài</t>
  </si>
  <si>
    <t>DH52111699</t>
  </si>
  <si>
    <t>Nguyễn Đức</t>
  </si>
  <si>
    <t>DH52111685</t>
  </si>
  <si>
    <t>Võ Minh</t>
  </si>
  <si>
    <t>Nguyễn Hoàng</t>
  </si>
  <si>
    <t>Hải</t>
  </si>
  <si>
    <t>DH52200618</t>
  </si>
  <si>
    <t>Đỗ Tiến Anh</t>
  </si>
  <si>
    <t>DH52200923</t>
  </si>
  <si>
    <t>Nguyễn Võ Anh</t>
  </si>
  <si>
    <t>Quốc</t>
  </si>
  <si>
    <t>DH52201324</t>
  </si>
  <si>
    <t>Lê Khánh</t>
  </si>
  <si>
    <t>DH52200559</t>
  </si>
  <si>
    <t>Triệu Kim</t>
  </si>
  <si>
    <t>DH52201031</t>
  </si>
  <si>
    <t>Nguyễn Minh</t>
  </si>
  <si>
    <t>Khoa</t>
  </si>
  <si>
    <t>DH52200914</t>
  </si>
  <si>
    <t>Phan Thanh</t>
  </si>
  <si>
    <t>Trọng</t>
  </si>
  <si>
    <t>DH52201659</t>
  </si>
  <si>
    <t>Nguyễn Duy</t>
  </si>
  <si>
    <t>Thức</t>
  </si>
  <si>
    <t>D22_TH08</t>
  </si>
  <si>
    <t>DH52201541</t>
  </si>
  <si>
    <t>Lương Minh Khánh</t>
  </si>
  <si>
    <t>DH52200299</t>
  </si>
  <si>
    <t>Trần Thị Trúc</t>
  </si>
  <si>
    <t>Ly</t>
  </si>
  <si>
    <t>DH52201043</t>
  </si>
  <si>
    <t>Phạm Trí</t>
  </si>
  <si>
    <t>Thành</t>
  </si>
  <si>
    <t>DH52201466</t>
  </si>
  <si>
    <t>Trần Xuân</t>
  </si>
  <si>
    <t>D19_TH08</t>
  </si>
  <si>
    <t>DH51902347</t>
  </si>
  <si>
    <t>Nguyễn Thị Mỹ</t>
  </si>
  <si>
    <t>DH52111216</t>
  </si>
  <si>
    <t>Hoàng Nguyễn Minh</t>
  </si>
  <si>
    <t>Thiện</t>
  </si>
  <si>
    <t>DH52004980</t>
  </si>
  <si>
    <t>Lê Văn</t>
  </si>
  <si>
    <t>DH52200473</t>
  </si>
  <si>
    <t>Hiếu</t>
  </si>
  <si>
    <t>DH52106328</t>
  </si>
  <si>
    <t>Liễu Minh</t>
  </si>
  <si>
    <t>Nhân</t>
  </si>
  <si>
    <t>DH52005992</t>
  </si>
  <si>
    <t>Phạm Anh</t>
  </si>
  <si>
    <t>D22_TH07</t>
  </si>
  <si>
    <t>DH52200538</t>
  </si>
  <si>
    <t>Hoàng Nhật</t>
  </si>
  <si>
    <t>DH52201675</t>
  </si>
  <si>
    <t>Nguyễn Ngọc Minh</t>
  </si>
  <si>
    <t>DH52201278</t>
  </si>
  <si>
    <t>DH52201763</t>
  </si>
  <si>
    <t>La Chí</t>
  </si>
  <si>
    <t>DH52201455</t>
  </si>
  <si>
    <t>Đỗ Thành</t>
  </si>
  <si>
    <t>DH52201134</t>
  </si>
  <si>
    <t>Ngô Minh</t>
  </si>
  <si>
    <t>DH52201330</t>
  </si>
  <si>
    <t>Trương Nguyễn Tường</t>
  </si>
  <si>
    <t>DH52201788</t>
  </si>
  <si>
    <t>Trần Võ Thúy</t>
  </si>
  <si>
    <t>DH52201787</t>
  </si>
  <si>
    <t>Trần Anh</t>
  </si>
  <si>
    <t>DH52201440</t>
  </si>
  <si>
    <t>DH52007089</t>
  </si>
  <si>
    <t>Võ Thanh</t>
  </si>
  <si>
    <t>DH52200813</t>
  </si>
  <si>
    <t>Điền</t>
  </si>
  <si>
    <t>Lợi</t>
  </si>
  <si>
    <t>Nguyễn Gia</t>
  </si>
  <si>
    <t>Phát</t>
  </si>
  <si>
    <t>DH52201186</t>
  </si>
  <si>
    <t>Nguyễn Ngọc Trung</t>
  </si>
  <si>
    <t>DH52201331</t>
  </si>
  <si>
    <t>DH52108371</t>
  </si>
  <si>
    <t>Võ Ngọc</t>
  </si>
  <si>
    <t>Tú</t>
  </si>
  <si>
    <t>DH52111993</t>
  </si>
  <si>
    <t>DH52201243</t>
  </si>
  <si>
    <t>Nguyễn Huỳnh Quốc</t>
  </si>
  <si>
    <t>DH52111015</t>
  </si>
  <si>
    <t>Nguyễn Hoàng Thiên</t>
  </si>
  <si>
    <t>Bách</t>
  </si>
  <si>
    <t>DH52200347</t>
  </si>
  <si>
    <t>Hồ Văn</t>
  </si>
  <si>
    <t>Tín</t>
  </si>
  <si>
    <t>DH52201566</t>
  </si>
  <si>
    <t>Kiên</t>
  </si>
  <si>
    <t>Vương Đức</t>
  </si>
  <si>
    <t>Cường</t>
  </si>
  <si>
    <t>DH52001476</t>
  </si>
  <si>
    <t>Trần Thanh</t>
  </si>
  <si>
    <t>Tân</t>
  </si>
  <si>
    <t>DH52201412</t>
  </si>
  <si>
    <t>Nguyễn Diễm</t>
  </si>
  <si>
    <t>DH52111056</t>
  </si>
  <si>
    <t>Võ Trí</t>
  </si>
  <si>
    <t>DH52104533</t>
  </si>
  <si>
    <t>Đỗ Hoàng</t>
  </si>
  <si>
    <t>Thông</t>
  </si>
  <si>
    <t>DH52111832</t>
  </si>
  <si>
    <t>Trần Tấn</t>
  </si>
  <si>
    <t>Lộc</t>
  </si>
  <si>
    <t>DH52201005</t>
  </si>
  <si>
    <t>Nguyễn Đình</t>
  </si>
  <si>
    <t>DH52201625</t>
  </si>
  <si>
    <t>Toàn</t>
  </si>
  <si>
    <t>DH52111902</t>
  </si>
  <si>
    <t>Lai Thuận</t>
  </si>
  <si>
    <t>DH52201183</t>
  </si>
  <si>
    <t>Quang</t>
  </si>
  <si>
    <t>DH52201305</t>
  </si>
  <si>
    <t>Nguyễn Thế</t>
  </si>
  <si>
    <t>Chương</t>
  </si>
  <si>
    <t>DH52200414</t>
  </si>
  <si>
    <t>Bùi Mai Trâm</t>
  </si>
  <si>
    <t>Anh</t>
  </si>
  <si>
    <t>DH52200319</t>
  </si>
  <si>
    <t>DH52200478</t>
  </si>
  <si>
    <t>Đại</t>
  </si>
  <si>
    <t>D22_TH05</t>
  </si>
  <si>
    <t>Nguyễn Hồng</t>
  </si>
  <si>
    <t>Thiên</t>
  </si>
  <si>
    <t>DH52004489</t>
  </si>
  <si>
    <t>Nguyễn Thành</t>
  </si>
  <si>
    <t>Vũ</t>
  </si>
  <si>
    <t>Ngân</t>
  </si>
  <si>
    <t>DH51901114</t>
  </si>
  <si>
    <t>Tống Thới Duy</t>
  </si>
  <si>
    <t>Hùng</t>
  </si>
  <si>
    <t>DH52200733</t>
  </si>
  <si>
    <t>Bảo</t>
  </si>
  <si>
    <t>DH52110599</t>
  </si>
  <si>
    <t>Hoàng Lê Anh</t>
  </si>
  <si>
    <t>DH52201704</t>
  </si>
  <si>
    <t>Vương Lập</t>
  </si>
  <si>
    <t>Phong</t>
  </si>
  <si>
    <t>DH52111497</t>
  </si>
  <si>
    <t>Tính</t>
  </si>
  <si>
    <t>Đào Trịnh</t>
  </si>
  <si>
    <t>Ân</t>
  </si>
  <si>
    <t>DH52200316</t>
  </si>
  <si>
    <t>Cao Thị Thanh</t>
  </si>
  <si>
    <t>DH52201779</t>
  </si>
  <si>
    <t>Võ Lê</t>
  </si>
  <si>
    <t>DH52004596</t>
  </si>
  <si>
    <t>Phan Văn</t>
  </si>
  <si>
    <t>Nguyễn Mai</t>
  </si>
  <si>
    <t>Lĩnh</t>
  </si>
  <si>
    <t>DH52200990</t>
  </si>
  <si>
    <t>Trương Tấn</t>
  </si>
  <si>
    <t>DH52111660</t>
  </si>
  <si>
    <t>Dương Trí</t>
  </si>
  <si>
    <t>Nguyễn Phước</t>
  </si>
  <si>
    <t>Hiệp</t>
  </si>
  <si>
    <t>DH52200667</t>
  </si>
  <si>
    <t>DH52200876</t>
  </si>
  <si>
    <t>Kheo Hoàng</t>
  </si>
  <si>
    <t>DH52201668</t>
  </si>
  <si>
    <t>Dương Nguyên</t>
  </si>
  <si>
    <t>DH52200412</t>
  </si>
  <si>
    <t>Trần Thái</t>
  </si>
  <si>
    <t>Học</t>
  </si>
  <si>
    <t>DH52200724</t>
  </si>
  <si>
    <t>Nguyễn Vinh</t>
  </si>
  <si>
    <t>DH52201310</t>
  </si>
  <si>
    <t>Trần Nguyễn Bảo</t>
  </si>
  <si>
    <t>Uyên</t>
  </si>
  <si>
    <t>DH52102720</t>
  </si>
  <si>
    <t>Võ Anh</t>
  </si>
  <si>
    <t>DH52201482</t>
  </si>
  <si>
    <t>Triều</t>
  </si>
  <si>
    <t>Lực</t>
  </si>
  <si>
    <t>Hàng Hồ</t>
  </si>
  <si>
    <t>DH52201076</t>
  </si>
  <si>
    <t>Nguyễn Huỳnh Thanh</t>
  </si>
  <si>
    <t>DH52111142</t>
  </si>
  <si>
    <t>DH52201211</t>
  </si>
  <si>
    <t>Phan Nhựt</t>
  </si>
  <si>
    <t>DH52110875</t>
  </si>
  <si>
    <t>Mai Xuân</t>
  </si>
  <si>
    <t>DH52111471</t>
  </si>
  <si>
    <t>Nhật</t>
  </si>
  <si>
    <t>DH52201154</t>
  </si>
  <si>
    <t>Lê Phạm Tuấn</t>
  </si>
  <si>
    <t>DH52200945</t>
  </si>
  <si>
    <t>Bùi Minh</t>
  </si>
  <si>
    <t>DH52110709</t>
  </si>
  <si>
    <t>Nguyễn Quốc</t>
  </si>
  <si>
    <t>Thái</t>
  </si>
  <si>
    <t>DH52201419</t>
  </si>
  <si>
    <t>Nguyễn Văn</t>
  </si>
  <si>
    <t>Quí</t>
  </si>
  <si>
    <t>DH52201319</t>
  </si>
  <si>
    <t>Thân Hoàng Minh</t>
  </si>
  <si>
    <t>DH52007214</t>
  </si>
  <si>
    <t>Nguyễn Anh</t>
  </si>
  <si>
    <t>Trương Võ Minh</t>
  </si>
  <si>
    <t>DH52201700</t>
  </si>
  <si>
    <t>Nguyễn Vũ Thủy</t>
  </si>
  <si>
    <t>Tiên</t>
  </si>
  <si>
    <t>DH52201547</t>
  </si>
  <si>
    <t>Nguyễn Thanh</t>
  </si>
  <si>
    <t>Nghĩa</t>
  </si>
  <si>
    <t>DH52110775</t>
  </si>
  <si>
    <t>Lê Nguyễn Đăng</t>
  </si>
  <si>
    <t>D22_TH14</t>
  </si>
  <si>
    <t>DH52200905</t>
  </si>
  <si>
    <t>Chu Văn</t>
  </si>
  <si>
    <t>DH52200992</t>
  </si>
  <si>
    <t>DH52200731</t>
  </si>
  <si>
    <t>Lương Tuệ</t>
  </si>
  <si>
    <t>DH52201157</t>
  </si>
  <si>
    <t>Nguyễn Hoàng Quốc</t>
  </si>
  <si>
    <t>DH52200779</t>
  </si>
  <si>
    <t>Nguyễn Tiến</t>
  </si>
  <si>
    <t>DH52200487</t>
  </si>
  <si>
    <t>Lê Minh</t>
  </si>
  <si>
    <t>DH52200870</t>
  </si>
  <si>
    <t>Huỳnh Chí</t>
  </si>
  <si>
    <t>DH52200357</t>
  </si>
  <si>
    <t>Yến</t>
  </si>
  <si>
    <t>Huỳnh Nguyễn Tấn</t>
  </si>
  <si>
    <t>DH52201181</t>
  </si>
  <si>
    <t>DH52200924</t>
  </si>
  <si>
    <t>Lê Quang</t>
  </si>
  <si>
    <t>DH52201055</t>
  </si>
  <si>
    <t>Trần Nguyễn</t>
  </si>
  <si>
    <t>DH52200495</t>
  </si>
  <si>
    <t>Vòng Thanh</t>
  </si>
  <si>
    <t>DH52200381</t>
  </si>
  <si>
    <t>DH52201099</t>
  </si>
  <si>
    <t>Nguyễn Chí</t>
  </si>
  <si>
    <t>Thanh</t>
  </si>
  <si>
    <t>DH52201449</t>
  </si>
  <si>
    <t>Hoàng Kim</t>
  </si>
  <si>
    <t>Tịnh</t>
  </si>
  <si>
    <t>DH52201579</t>
  </si>
  <si>
    <t>Khương Thị Trúc</t>
  </si>
  <si>
    <t>My</t>
  </si>
  <si>
    <t>DH52201069</t>
  </si>
  <si>
    <t>Lâm Dũ</t>
  </si>
  <si>
    <t>DH52200423</t>
  </si>
  <si>
    <t>Nguyễn Hoàng Phương</t>
  </si>
  <si>
    <t>Thảo</t>
  </si>
  <si>
    <t>DH52201475</t>
  </si>
  <si>
    <t>Nguyễn Bùi Phúc</t>
  </si>
  <si>
    <t>DH52200736</t>
  </si>
  <si>
    <t>DH52201067</t>
  </si>
  <si>
    <t>Trần Hoàng</t>
  </si>
  <si>
    <t>Lê Trần Ngọc</t>
  </si>
  <si>
    <t>Như</t>
  </si>
  <si>
    <t>DH52201575</t>
  </si>
  <si>
    <t>Tạ Thanh</t>
  </si>
  <si>
    <t>DH52201416</t>
  </si>
  <si>
    <t>Lương Văn</t>
  </si>
  <si>
    <t>DH52201436</t>
  </si>
  <si>
    <t>Viên Tuấn</t>
  </si>
  <si>
    <t>DH52111753</t>
  </si>
  <si>
    <t>Võ Phương</t>
  </si>
  <si>
    <t>DH52200344</t>
  </si>
  <si>
    <t>Nguyễn Hồng Quốc</t>
  </si>
  <si>
    <t>DH52201679</t>
  </si>
  <si>
    <t>DH52100330</t>
  </si>
  <si>
    <t>Lê Uyên Thiên</t>
  </si>
  <si>
    <t>Thi</t>
  </si>
  <si>
    <t>DH52111780</t>
  </si>
  <si>
    <t>Huỳnh Thị Cẩm</t>
  </si>
  <si>
    <t>Trân</t>
  </si>
  <si>
    <t>DH52111916</t>
  </si>
  <si>
    <t>Đặng Ngọc</t>
  </si>
  <si>
    <t>DH52100311</t>
  </si>
  <si>
    <t>Nguyễn Thị Hồng</t>
  </si>
  <si>
    <t>DH52201164</t>
  </si>
  <si>
    <t>DH52201190</t>
  </si>
  <si>
    <t>Nguyễn Thị Cẩm</t>
  </si>
  <si>
    <t>DH52201699</t>
  </si>
  <si>
    <t>Đỗ Văn</t>
  </si>
  <si>
    <t>Hin</t>
  </si>
  <si>
    <t>DH52200690</t>
  </si>
  <si>
    <t>Phan Vũ</t>
  </si>
  <si>
    <t>DH52200988</t>
  </si>
  <si>
    <t>Nguyễn Cường</t>
  </si>
  <si>
    <t>Dh52200431</t>
  </si>
  <si>
    <t>Chong Tuấn</t>
  </si>
  <si>
    <t>DH52201173</t>
  </si>
  <si>
    <t>Đỗ Thuận</t>
  </si>
  <si>
    <t>Hòa</t>
  </si>
  <si>
    <t>DH52200694</t>
  </si>
  <si>
    <t>Trần Thanh Hoài</t>
  </si>
  <si>
    <t>DH52201258</t>
  </si>
  <si>
    <t>Tô Nhật</t>
  </si>
  <si>
    <t>DH52200640</t>
  </si>
  <si>
    <t>DH52201515</t>
  </si>
  <si>
    <t>Nguyễn An</t>
  </si>
  <si>
    <t>DH52201078</t>
  </si>
  <si>
    <t>DH52201671</t>
  </si>
  <si>
    <t>Nguyễn Nhật</t>
  </si>
  <si>
    <t>Bùi Tấn</t>
  </si>
  <si>
    <t>DH52201565</t>
  </si>
  <si>
    <t>Phạm Ngọc</t>
  </si>
  <si>
    <t>Hà</t>
  </si>
  <si>
    <t>DH52108855</t>
  </si>
  <si>
    <t>Trần Chí</t>
  </si>
  <si>
    <t>Đinh Viết</t>
  </si>
  <si>
    <t>DH52200762</t>
  </si>
  <si>
    <t>Nguyễn Lưu Bảo</t>
  </si>
  <si>
    <t>DH52200843</t>
  </si>
  <si>
    <t>Lưu Ngọc</t>
  </si>
  <si>
    <t>Phạm Nguyễn Hoàng</t>
  </si>
  <si>
    <t>Ngô Thanh</t>
  </si>
  <si>
    <t>DH52200697</t>
  </si>
  <si>
    <t>DH52200424</t>
  </si>
  <si>
    <t>Trần Trung</t>
  </si>
  <si>
    <t>DH52201126</t>
  </si>
  <si>
    <t>DH52201516</t>
  </si>
  <si>
    <t>Phạm Lê Huyền</t>
  </si>
  <si>
    <t>DH52201604</t>
  </si>
  <si>
    <t>Nguyễn Trung</t>
  </si>
  <si>
    <t>DH52201122</t>
  </si>
  <si>
    <t>DH52100231</t>
  </si>
  <si>
    <t>Phạm Trung</t>
  </si>
  <si>
    <t>DH52007203</t>
  </si>
  <si>
    <t>Nguyễn</t>
  </si>
  <si>
    <t>DH52200710</t>
  </si>
  <si>
    <t>Khuê</t>
  </si>
  <si>
    <t>DH52006902</t>
  </si>
  <si>
    <t>DH52201590</t>
  </si>
  <si>
    <t>Võ Chung Khánh</t>
  </si>
  <si>
    <t>Đăng</t>
  </si>
  <si>
    <t>DH52200446</t>
  </si>
  <si>
    <t>Phạm Lê</t>
  </si>
  <si>
    <t>DH52200792</t>
  </si>
  <si>
    <t>Đặng Thị Kim</t>
  </si>
  <si>
    <t>DH52005383</t>
  </si>
  <si>
    <t>DH52201487</t>
  </si>
  <si>
    <t>Lê Dương Anh</t>
  </si>
  <si>
    <t>DH52201707</t>
  </si>
  <si>
    <t>Võ Văn</t>
  </si>
  <si>
    <t>Dh52201397</t>
  </si>
  <si>
    <t>Lương Thị Huyền</t>
  </si>
  <si>
    <t>Trang</t>
  </si>
  <si>
    <t>DH52201610</t>
  </si>
  <si>
    <t>Bùi Hoàng</t>
  </si>
  <si>
    <t>DH52200935</t>
  </si>
  <si>
    <t>Hà Hồng</t>
  </si>
  <si>
    <t>Quân</t>
  </si>
  <si>
    <t>DH52201283</t>
  </si>
  <si>
    <t>Nguyễn Hồng Minh</t>
  </si>
  <si>
    <t>DH52201291</t>
  </si>
  <si>
    <t>DH52201581</t>
  </si>
  <si>
    <t>Đỗ Chí</t>
  </si>
  <si>
    <t>DH52003503</t>
  </si>
  <si>
    <t>Lan</t>
  </si>
  <si>
    <t>DH52101267</t>
  </si>
  <si>
    <t>DH52103494</t>
  </si>
  <si>
    <t>Tâm</t>
  </si>
  <si>
    <t>DH52201400</t>
  </si>
  <si>
    <t>Chung</t>
  </si>
  <si>
    <t>DH52200410</t>
  </si>
  <si>
    <t>Lê Triệu Thanh</t>
  </si>
  <si>
    <t>DH52003255</t>
  </si>
  <si>
    <t>Trương Công</t>
  </si>
  <si>
    <t>Vui</t>
  </si>
  <si>
    <t>DH52001133</t>
  </si>
  <si>
    <t>Mã Nữ Như</t>
  </si>
  <si>
    <t>Thắm</t>
  </si>
  <si>
    <t>DH52201424</t>
  </si>
  <si>
    <t>Nguyễn Hoàng Mai</t>
  </si>
  <si>
    <t>DH52201248</t>
  </si>
  <si>
    <t>Lê Trần Minh</t>
  </si>
  <si>
    <t>DH52201514</t>
  </si>
  <si>
    <t>DH52201360</t>
  </si>
  <si>
    <t>DH52201580</t>
  </si>
  <si>
    <t>Nguyễn Châu Triệu</t>
  </si>
  <si>
    <t>Vỹ</t>
  </si>
  <si>
    <t>DH52201789</t>
  </si>
  <si>
    <t>Trần Quang</t>
  </si>
  <si>
    <t>DH52201766</t>
  </si>
  <si>
    <t>Phú</t>
  </si>
  <si>
    <t>Nguyễn Trường</t>
  </si>
  <si>
    <t>DH52201462</t>
  </si>
  <si>
    <t>Huỳnh Ngọc</t>
  </si>
  <si>
    <t>DH52201285</t>
  </si>
  <si>
    <t>Nguyễn Hà Tuấn</t>
  </si>
  <si>
    <t>DH52200327</t>
  </si>
  <si>
    <t>DH52201040</t>
  </si>
  <si>
    <t>Trần Hải</t>
  </si>
  <si>
    <t>DH52201638</t>
  </si>
  <si>
    <t>Hồ Tuấn</t>
  </si>
  <si>
    <t>Khải</t>
  </si>
  <si>
    <t>DH52200826</t>
  </si>
  <si>
    <t>Thưởng</t>
  </si>
  <si>
    <t>DH52201544</t>
  </si>
  <si>
    <t>Lê Nhân</t>
  </si>
  <si>
    <t>DH52201381</t>
  </si>
  <si>
    <t>Trần Đình</t>
  </si>
  <si>
    <t>Định</t>
  </si>
  <si>
    <t>DH52200508</t>
  </si>
  <si>
    <t>Đặng Trung</t>
  </si>
  <si>
    <t>Trực</t>
  </si>
  <si>
    <t>DH52005051</t>
  </si>
  <si>
    <t>Đoàn Công Trí</t>
  </si>
  <si>
    <t>DH52200531</t>
  </si>
  <si>
    <t>Lâm Công</t>
  </si>
  <si>
    <t>Danh</t>
  </si>
  <si>
    <t>DH52200450</t>
  </si>
  <si>
    <t>Nguyễn Thái</t>
  </si>
  <si>
    <t>DH52200549</t>
  </si>
  <si>
    <t>Nguyễn Thị Trúc</t>
  </si>
  <si>
    <t>DH52201070</t>
  </si>
  <si>
    <t>Khưu Ngọc Thanh</t>
  </si>
  <si>
    <t>DH52201275</t>
  </si>
  <si>
    <t>Tùng</t>
  </si>
  <si>
    <t>DH52112028</t>
  </si>
  <si>
    <t>DH52200715</t>
  </si>
  <si>
    <t>Phan Dương</t>
  </si>
  <si>
    <t>DH52101490</t>
  </si>
  <si>
    <t>Hoàng Anh</t>
  </si>
  <si>
    <t>DH52201284</t>
  </si>
  <si>
    <t>Trịnh Minh</t>
  </si>
  <si>
    <t>Giàu</t>
  </si>
  <si>
    <t>DH52200608</t>
  </si>
  <si>
    <t>Nguyễn Kiều Minh</t>
  </si>
  <si>
    <t>DH52111903</t>
  </si>
  <si>
    <t>DH52200465</t>
  </si>
  <si>
    <t>DH52201380</t>
  </si>
  <si>
    <t>Lý Ngọc</t>
  </si>
  <si>
    <t>DH52111060</t>
  </si>
  <si>
    <t>Bùi Nguyễn</t>
  </si>
  <si>
    <t>Sơn</t>
  </si>
  <si>
    <t>DH52201366</t>
  </si>
  <si>
    <t>Hồ Anh</t>
  </si>
  <si>
    <t>Tiến</t>
  </si>
  <si>
    <t>DH52201549</t>
  </si>
  <si>
    <t>Lê Nguyễn Khánh</t>
  </si>
  <si>
    <t>DH52200581</t>
  </si>
  <si>
    <t>Nguyễn Thị Thu</t>
  </si>
  <si>
    <t>DH52200613</t>
  </si>
  <si>
    <t>Trần Đức</t>
  </si>
  <si>
    <t>DH52200620</t>
  </si>
  <si>
    <t>DH52201389</t>
  </si>
  <si>
    <t>DH52201277</t>
  </si>
  <si>
    <t>Hoàng Hà Thiện</t>
  </si>
  <si>
    <t>DH52201136</t>
  </si>
  <si>
    <t>Trần Trọng</t>
  </si>
  <si>
    <t>DH52201259</t>
  </si>
  <si>
    <t>Lê Đặng Hải</t>
  </si>
  <si>
    <t>DH52201265</t>
  </si>
  <si>
    <t>DH52201421</t>
  </si>
  <si>
    <t>Lê Hữu Minh</t>
  </si>
  <si>
    <t>DH52201286</t>
  </si>
  <si>
    <t>Ngô Gia</t>
  </si>
  <si>
    <t>DH52200363</t>
  </si>
  <si>
    <t>DH52201570</t>
  </si>
  <si>
    <t>Trương Đàm Công</t>
  </si>
  <si>
    <t>DH52201336</t>
  </si>
  <si>
    <t>Nguyễn Hùng Thanh</t>
  </si>
  <si>
    <t>DH52201371</t>
  </si>
  <si>
    <t>DH52200787</t>
  </si>
  <si>
    <t>DH52200768</t>
  </si>
  <si>
    <t>DH52201119</t>
  </si>
  <si>
    <t>Ngọc</t>
  </si>
  <si>
    <t>Hồ Minh</t>
  </si>
  <si>
    <t>Triệu</t>
  </si>
  <si>
    <t>DH52201645</t>
  </si>
  <si>
    <t>DH52200999</t>
  </si>
  <si>
    <t>Nguyễn Trọng</t>
  </si>
  <si>
    <t>DH52201569</t>
  </si>
  <si>
    <t>DH52201148</t>
  </si>
  <si>
    <t>DH52201771</t>
  </si>
  <si>
    <t>Văn Khắc Hải</t>
  </si>
  <si>
    <t>DH52201596</t>
  </si>
  <si>
    <t>Đinh Dương Yến</t>
  </si>
  <si>
    <t>DH52201105</t>
  </si>
  <si>
    <t>Trần Thị Kim</t>
  </si>
  <si>
    <t>DH52201797</t>
  </si>
  <si>
    <t>Nguyễn Hồ Phúc</t>
  </si>
  <si>
    <t>DH52201498</t>
  </si>
  <si>
    <t>Lê Duy</t>
  </si>
  <si>
    <t>DH52004741</t>
  </si>
  <si>
    <t>Huỳnh Hồng</t>
  </si>
  <si>
    <t>Thuyên</t>
  </si>
  <si>
    <t>DH52006207</t>
  </si>
  <si>
    <t>Nguyễn Thị Thanh</t>
  </si>
  <si>
    <t>Vân</t>
  </si>
  <si>
    <t>DH52201744</t>
  </si>
  <si>
    <t>Đặng Hải Hoàng</t>
  </si>
  <si>
    <t>DH52201226</t>
  </si>
  <si>
    <t>DH52111166</t>
  </si>
  <si>
    <t>Lê Thanh</t>
  </si>
  <si>
    <t>Đỗ Thanh</t>
  </si>
  <si>
    <t>Bình</t>
  </si>
  <si>
    <t>DH52200388</t>
  </si>
  <si>
    <t>Mạnh</t>
  </si>
  <si>
    <t>DH52201048</t>
  </si>
  <si>
    <t>Lưu Trọng</t>
  </si>
  <si>
    <t>Võ Gia</t>
  </si>
  <si>
    <t>DH52200960</t>
  </si>
  <si>
    <t>Nguyễn Phúc Thiên</t>
  </si>
  <si>
    <t>Tinh</t>
  </si>
  <si>
    <t>DH52201572</t>
  </si>
  <si>
    <t>Phạm Lê Hướng</t>
  </si>
  <si>
    <t>DH52201573</t>
  </si>
  <si>
    <t>Trần Thị Yến</t>
  </si>
  <si>
    <t>DH52201786</t>
  </si>
  <si>
    <t>Nguyễn Hoàng Duy</t>
  </si>
  <si>
    <t>San</t>
  </si>
  <si>
    <t>DH52201352</t>
  </si>
  <si>
    <t>Phạm Hữu</t>
  </si>
  <si>
    <t>Đời</t>
  </si>
  <si>
    <t>DH52200511</t>
  </si>
  <si>
    <t>DH52200778</t>
  </si>
  <si>
    <t>Nguyễn Hải</t>
  </si>
  <si>
    <t>Trần Nhựt</t>
  </si>
  <si>
    <t>DH52201315</t>
  </si>
  <si>
    <t>Cao Hoàng Đăng</t>
  </si>
  <si>
    <t>DH52200897</t>
  </si>
  <si>
    <t>Võ Phúc</t>
  </si>
  <si>
    <t>Tường</t>
  </si>
  <si>
    <t>DH52201738</t>
  </si>
  <si>
    <t>DH52201081</t>
  </si>
  <si>
    <t>Lò Bảo</t>
  </si>
  <si>
    <t>DH52201108</t>
  </si>
  <si>
    <t>DH52201153</t>
  </si>
  <si>
    <t>Lưu Thái</t>
  </si>
  <si>
    <t>DH52201057</t>
  </si>
  <si>
    <t>DH52201683</t>
  </si>
  <si>
    <t>DH52200537</t>
  </si>
  <si>
    <t>DH52200957</t>
  </si>
  <si>
    <t>Phan Trường</t>
  </si>
  <si>
    <t>Giang</t>
  </si>
  <si>
    <t>DH52106169</t>
  </si>
  <si>
    <t>Dương Thị Hồng</t>
  </si>
  <si>
    <t>DH52200754</t>
  </si>
  <si>
    <t>Đồng Hoàng</t>
  </si>
  <si>
    <t>DH52201548</t>
  </si>
  <si>
    <t>Phan Nguyễn An</t>
  </si>
  <si>
    <t>Khương</t>
  </si>
  <si>
    <t>DH52200933</t>
  </si>
  <si>
    <t>Nguyễn Hoàng Trọng</t>
  </si>
  <si>
    <t>DH52201244</t>
  </si>
  <si>
    <t>Phước</t>
  </si>
  <si>
    <t>Trần</t>
  </si>
  <si>
    <t>DH52201561</t>
  </si>
  <si>
    <t>DH52201450</t>
  </si>
  <si>
    <t>Trần Gia</t>
  </si>
  <si>
    <t>DH52002179</t>
  </si>
  <si>
    <t>Phạm Phong</t>
  </si>
  <si>
    <t>Nhã</t>
  </si>
  <si>
    <t>DH52201131</t>
  </si>
  <si>
    <t>Võ Thị Xuân</t>
  </si>
  <si>
    <t>Thao</t>
  </si>
  <si>
    <t>DH52201470</t>
  </si>
  <si>
    <t>DH52201163</t>
  </si>
  <si>
    <t>Nguyễn Thị Tường</t>
  </si>
  <si>
    <t>DH52201785</t>
  </si>
  <si>
    <t>DH52201698</t>
  </si>
  <si>
    <t>Nguyễn Mạnh</t>
  </si>
  <si>
    <t>DH52111688</t>
  </si>
  <si>
    <t>Trần Mạnh</t>
  </si>
  <si>
    <t>DH52200642</t>
  </si>
  <si>
    <t>Phạm Quốc</t>
  </si>
  <si>
    <t>DH52201559</t>
  </si>
  <si>
    <t>Phạm Đình Lan</t>
  </si>
  <si>
    <t>DH52102644</t>
  </si>
  <si>
    <t>Nguyễn Thị</t>
  </si>
  <si>
    <t>Trọn</t>
  </si>
  <si>
    <t>DH52201654</t>
  </si>
  <si>
    <t>Phạm Đức</t>
  </si>
  <si>
    <t>Võ Bùi Đình</t>
  </si>
  <si>
    <t>DH52200811</t>
  </si>
  <si>
    <t>DH52200548</t>
  </si>
  <si>
    <t>Đậu Quốc</t>
  </si>
  <si>
    <t>DH52200867</t>
  </si>
  <si>
    <t>DH52200741</t>
  </si>
  <si>
    <t>Tân Khải</t>
  </si>
  <si>
    <t>DH52201451</t>
  </si>
  <si>
    <t>Huỳnh Trung</t>
  </si>
  <si>
    <t>DH52200677</t>
  </si>
  <si>
    <t>Vũ Thanh</t>
  </si>
  <si>
    <t>DH52200399</t>
  </si>
  <si>
    <t>Trần Hoài</t>
  </si>
  <si>
    <t>DH52201255</t>
  </si>
  <si>
    <t>DH52201392</t>
  </si>
  <si>
    <t>Nguyễn Phan Hữu</t>
  </si>
  <si>
    <t>Khanh</t>
  </si>
  <si>
    <t>DH52200859</t>
  </si>
  <si>
    <t>Thơ</t>
  </si>
  <si>
    <t>Nguyễn Thị Hoàng</t>
  </si>
  <si>
    <t>DH52201743</t>
  </si>
  <si>
    <t>Trần Hữu</t>
  </si>
  <si>
    <t>DH52201004</t>
  </si>
  <si>
    <t>Lý Hậu</t>
  </si>
  <si>
    <t>DH52201096</t>
  </si>
  <si>
    <t>DH52200364</t>
  </si>
  <si>
    <t>Tiêu Hải</t>
  </si>
  <si>
    <t>DH52200444</t>
  </si>
  <si>
    <t>DH52200910</t>
  </si>
  <si>
    <t>DH52201204</t>
  </si>
  <si>
    <t>DH52200771</t>
  </si>
  <si>
    <t>Hồ Phú</t>
  </si>
  <si>
    <t>DH52201328</t>
  </si>
  <si>
    <t>Từ Quốc</t>
  </si>
  <si>
    <t>DH52201722</t>
  </si>
  <si>
    <t>Trần Thiên</t>
  </si>
  <si>
    <t>Tuệ</t>
  </si>
  <si>
    <t>DH52201727</t>
  </si>
  <si>
    <t>Trương Thế</t>
  </si>
  <si>
    <t>DH52201767</t>
  </si>
  <si>
    <t>DH52200582</t>
  </si>
  <si>
    <t>Nguyễn Đại</t>
  </si>
  <si>
    <t>DH52201384</t>
  </si>
  <si>
    <t>Phạm Đoàn</t>
  </si>
  <si>
    <t>DH52201505</t>
  </si>
  <si>
    <t>Ngô Trần Trung</t>
  </si>
  <si>
    <t>DH52200681</t>
  </si>
  <si>
    <t>Trần Diệp Đồng</t>
  </si>
  <si>
    <t>DH52200884</t>
  </si>
  <si>
    <t>Công</t>
  </si>
  <si>
    <t>DH52106768</t>
  </si>
  <si>
    <t>DH52108397</t>
  </si>
  <si>
    <t>Nguyễn Hùng</t>
  </si>
  <si>
    <t>DH52005699</t>
  </si>
  <si>
    <t>DH52200803</t>
  </si>
  <si>
    <t>Lưu Nhật</t>
  </si>
  <si>
    <t>DH52200872</t>
  </si>
  <si>
    <t>Lâm Đức</t>
  </si>
  <si>
    <t>DH52200666</t>
  </si>
  <si>
    <t>Nguyễn Trần Tuấn</t>
  </si>
  <si>
    <t>DH52200372</t>
  </si>
  <si>
    <t>DH52201294</t>
  </si>
  <si>
    <t>DH52201044</t>
  </si>
  <si>
    <t>Nguyễn Phi</t>
  </si>
  <si>
    <t>DH52201543</t>
  </si>
  <si>
    <t>Văng Phước</t>
  </si>
  <si>
    <t>DH52201147</t>
  </si>
  <si>
    <t>Nguyễn Phú</t>
  </si>
  <si>
    <t>DH52201503</t>
  </si>
  <si>
    <t>Trần Võ Chí</t>
  </si>
  <si>
    <t>Hữu</t>
  </si>
  <si>
    <t>DH52200759</t>
  </si>
  <si>
    <t>DH52201102</t>
  </si>
  <si>
    <t>Trần Thị Mai</t>
  </si>
  <si>
    <t>Quỳnh</t>
  </si>
  <si>
    <t>DH52201349</t>
  </si>
  <si>
    <t>Dương Thành</t>
  </si>
  <si>
    <t>DH52201016</t>
  </si>
  <si>
    <t>Thật</t>
  </si>
  <si>
    <t>DH52201476</t>
  </si>
  <si>
    <t>Phạm Huỳnh Thanh</t>
  </si>
  <si>
    <t>DH52200742</t>
  </si>
  <si>
    <t>Võ Thiên</t>
  </si>
  <si>
    <t>DH52201225</t>
  </si>
  <si>
    <t>DH52201236</t>
  </si>
  <si>
    <t>Nguyễn Thảo</t>
  </si>
  <si>
    <t>DH52201784</t>
  </si>
  <si>
    <t>Hạo</t>
  </si>
  <si>
    <t>DH52200647</t>
  </si>
  <si>
    <t>Trần Huy</t>
  </si>
  <si>
    <t>DH52200720</t>
  </si>
  <si>
    <t>Phạm Yến</t>
  </si>
  <si>
    <t>DH52201160</t>
  </si>
  <si>
    <t>Phạm Ngọc Anh</t>
  </si>
  <si>
    <t>DH52111865</t>
  </si>
  <si>
    <t>DH52201642</t>
  </si>
  <si>
    <t>DH52201098</t>
  </si>
  <si>
    <t>Đàm Huỳnh Minh</t>
  </si>
  <si>
    <t>DH52100953</t>
  </si>
  <si>
    <t>DH52201490</t>
  </si>
  <si>
    <t>Đỗ Quốc</t>
  </si>
  <si>
    <t>DH52111112</t>
  </si>
  <si>
    <t>Trần Khánh</t>
  </si>
  <si>
    <t>DH52200587</t>
  </si>
  <si>
    <t>Đặng Tiến</t>
  </si>
  <si>
    <t>DH52200530</t>
  </si>
  <si>
    <t>Đặng Thị Thiên</t>
  </si>
  <si>
    <t>DH52201509</t>
  </si>
  <si>
    <t>Đặng Quang</t>
  </si>
  <si>
    <t>DH52201272</t>
  </si>
  <si>
    <t>Hồ Đăng</t>
  </si>
  <si>
    <t>DH52111132</t>
  </si>
  <si>
    <t>Hà Tấn</t>
  </si>
  <si>
    <t>DH52200460</t>
  </si>
  <si>
    <t>Võ Thái</t>
  </si>
  <si>
    <t>DH52200345</t>
  </si>
  <si>
    <t>Diệp Thế</t>
  </si>
  <si>
    <t>DH52200761</t>
  </si>
  <si>
    <t>Dh52201474</t>
  </si>
  <si>
    <t>Nguyễn Hoàng Gia</t>
  </si>
  <si>
    <t>DH52200368</t>
  </si>
  <si>
    <t>Hoàng Văn</t>
  </si>
  <si>
    <t>Đức</t>
  </si>
  <si>
    <t>Phan Hữu</t>
  </si>
  <si>
    <t>Nguyễn Lâm Chí</t>
  </si>
  <si>
    <t>Đoàn Thị Huyền</t>
  </si>
  <si>
    <t>DH52201607</t>
  </si>
  <si>
    <t>Vũ Đức</t>
  </si>
  <si>
    <t>DH52110574</t>
  </si>
  <si>
    <t>Trần Chánh</t>
  </si>
  <si>
    <t>Biện</t>
  </si>
  <si>
    <t>DH52200384</t>
  </si>
  <si>
    <t>DH52200560</t>
  </si>
  <si>
    <t>DH52200439</t>
  </si>
  <si>
    <t>DH52200683</t>
  </si>
  <si>
    <t>Phan Huỳnh Hoàng</t>
  </si>
  <si>
    <t>Lâm</t>
  </si>
  <si>
    <t>DH52112913</t>
  </si>
  <si>
    <t>DH52200662</t>
  </si>
  <si>
    <t>Huỳnh Trần Anh</t>
  </si>
  <si>
    <t>Phan Nguyễn Hoài</t>
  </si>
  <si>
    <t>DH52200311</t>
  </si>
  <si>
    <t>Lê Lưu Trung</t>
  </si>
  <si>
    <t>DH52200695</t>
  </si>
  <si>
    <t>Dương Nhật</t>
  </si>
  <si>
    <t>DH52201454</t>
  </si>
  <si>
    <t>Hồ Sỹ</t>
  </si>
  <si>
    <t>DH52201052</t>
  </si>
  <si>
    <t>Lý Quốc</t>
  </si>
  <si>
    <t>DH52201368</t>
  </si>
  <si>
    <t>Hằng</t>
  </si>
  <si>
    <t>DH52200627</t>
  </si>
  <si>
    <t>Thái Văn</t>
  </si>
  <si>
    <t>Hậu</t>
  </si>
  <si>
    <t>DH52200656</t>
  </si>
  <si>
    <t>Thân Quốc</t>
  </si>
  <si>
    <t>Phan Trần Thái</t>
  </si>
  <si>
    <t>DH52200374</t>
  </si>
  <si>
    <t>Lê Thành</t>
  </si>
  <si>
    <t>Lê Hoàng Minh</t>
  </si>
  <si>
    <t>DH52201618</t>
  </si>
  <si>
    <t>Trương Hùng</t>
  </si>
  <si>
    <t>DH52200541</t>
  </si>
  <si>
    <t>Bùi Vạn</t>
  </si>
  <si>
    <t>DH52201345</t>
  </si>
  <si>
    <t>DH52201267</t>
  </si>
  <si>
    <t>DH52200413</t>
  </si>
  <si>
    <t>Phạm Hoàng</t>
  </si>
  <si>
    <t>DH52111554</t>
  </si>
  <si>
    <t>DH52201517</t>
  </si>
  <si>
    <t>Từ Công</t>
  </si>
  <si>
    <t>Thủ</t>
  </si>
  <si>
    <t>DH52201520</t>
  </si>
  <si>
    <t>Phan Đức</t>
  </si>
  <si>
    <t>Lê Hùng</t>
  </si>
  <si>
    <t>DH52201781</t>
  </si>
  <si>
    <t>Nguyễn Ngọc</t>
  </si>
  <si>
    <t>DH52200405</t>
  </si>
  <si>
    <t>Vũ Thành Nhật</t>
  </si>
  <si>
    <t>DH52201068</t>
  </si>
  <si>
    <t>DH52200521</t>
  </si>
  <si>
    <t>Mè Thái</t>
  </si>
  <si>
    <t>DH52200775</t>
  </si>
  <si>
    <t>DH52201401</t>
  </si>
  <si>
    <t>Đỗ Ngọc Tường</t>
  </si>
  <si>
    <t>DH52201783</t>
  </si>
  <si>
    <t>Trần Kiêm</t>
  </si>
  <si>
    <t>DH52200971</t>
  </si>
  <si>
    <t>Nguyễn Lê Minh</t>
  </si>
  <si>
    <t>DH52201188</t>
  </si>
  <si>
    <t>MASV</t>
  </si>
  <si>
    <t>HỌ VÀ TÊN</t>
  </si>
  <si>
    <t>MAMH</t>
  </si>
  <si>
    <t>TÊN MÔN HỌC</t>
  </si>
  <si>
    <t>SỐ ĐIỆN THOẠI</t>
  </si>
  <si>
    <t>EMAIL</t>
  </si>
  <si>
    <t>CS03153</t>
  </si>
  <si>
    <t>Đồ án / Khóa luận tốt nghiệp</t>
  </si>
  <si>
    <t>0386941209</t>
  </si>
  <si>
    <t>DH52001927@student.stu.edu.vn</t>
  </si>
  <si>
    <t>Thúy</t>
  </si>
  <si>
    <t>0799536225</t>
  </si>
  <si>
    <t>DH52002062@student.stu.edu.vn</t>
  </si>
  <si>
    <t>0934487805</t>
  </si>
  <si>
    <t>DH52003563@student.stu.edu.vn</t>
  </si>
  <si>
    <t>0938732228</t>
  </si>
  <si>
    <t>DH52001476@student.stu.edu.vn</t>
  </si>
  <si>
    <t>0934163441</t>
  </si>
  <si>
    <t>DH52001408@student.stu.edu.vn</t>
  </si>
  <si>
    <t>DH52004750</t>
  </si>
  <si>
    <t>Lê Tấn</t>
  </si>
  <si>
    <t>Được</t>
  </si>
  <si>
    <t>0703631461</t>
  </si>
  <si>
    <t>DH52004750@student.stu.edu.vn</t>
  </si>
  <si>
    <t>0833485997</t>
  </si>
  <si>
    <t>DH52005891@student.stu.edu.vn</t>
  </si>
  <si>
    <t>0909224360</t>
  </si>
  <si>
    <t>DH52005383@student.stu.edu.vn</t>
  </si>
  <si>
    <t>0325796649</t>
  </si>
  <si>
    <t>DH52006236@student.stu.edu.vn</t>
  </si>
  <si>
    <t>0969799210</t>
  </si>
  <si>
    <t>DH52007214@student.stu.edu.vn</t>
  </si>
  <si>
    <t>0934876065</t>
  </si>
  <si>
    <t>DH52006207@student.stu.edu.vn</t>
  </si>
  <si>
    <t>0898175595</t>
  </si>
  <si>
    <t>DH52007089@student.stu.edu.vn</t>
  </si>
  <si>
    <t>0984981098</t>
  </si>
  <si>
    <t>DH52006902@student.stu.edu.vn</t>
  </si>
  <si>
    <t>0393204904</t>
  </si>
  <si>
    <t>DH52007047@student.stu.edu.vn</t>
  </si>
  <si>
    <t>0335444058</t>
  </si>
  <si>
    <t>DH52007161@student.stu.edu.vn</t>
  </si>
  <si>
    <t>0348864679</t>
  </si>
  <si>
    <t>DH52102644@student.stu.edu.vn</t>
  </si>
  <si>
    <t>0964771352</t>
  </si>
  <si>
    <t>DH52100953@student.stu.edu.vn</t>
  </si>
  <si>
    <t>0834101551;</t>
  </si>
  <si>
    <t>DH52100231@student.stu.edu.vn</t>
  </si>
  <si>
    <t>DH52100018</t>
  </si>
  <si>
    <t>Nguyễn Nguyên</t>
  </si>
  <si>
    <t>0562604140</t>
  </si>
  <si>
    <t>DH52100018@student.stu.edu.vn</t>
  </si>
  <si>
    <t>0394421192</t>
  </si>
  <si>
    <t>DH52100311@student.stu.edu.vn</t>
  </si>
  <si>
    <t>0964 597 924</t>
  </si>
  <si>
    <t>DH52101267@student.stu.edu.vn</t>
  </si>
  <si>
    <t>0797207201</t>
  </si>
  <si>
    <t>DH52108297@student.stu.edu.vn</t>
  </si>
  <si>
    <t>0907350813</t>
  </si>
  <si>
    <t>DH52103494@student.stu.edu.vn</t>
  </si>
  <si>
    <t>0765691319</t>
  </si>
  <si>
    <t>DH52107035@student.stu.edu.vn</t>
  </si>
  <si>
    <t>0916372116</t>
  </si>
  <si>
    <t>DH52107366@student.stu.edu.vn</t>
  </si>
  <si>
    <t>0798036970</t>
  </si>
  <si>
    <t>DH52108371@student.stu.edu.vn</t>
  </si>
  <si>
    <t>DH52100514@student.stu.edu.vn</t>
  </si>
  <si>
    <t>0398491113</t>
  </si>
  <si>
    <t>DH52106169@student.stu.edu.vn</t>
  </si>
  <si>
    <t>0399209401</t>
  </si>
  <si>
    <t>DH52106768@student.stu.edu.vn</t>
  </si>
  <si>
    <t>0362177837</t>
  </si>
  <si>
    <t>DH52108855@student.stu.edu.vn</t>
  </si>
  <si>
    <t>0399971687</t>
  </si>
  <si>
    <t>DH52111166@student.stu.edu.vn</t>
  </si>
  <si>
    <t>0702345767</t>
  </si>
  <si>
    <t>DH52108397@student.stu.edu.vn</t>
  </si>
  <si>
    <t>0797569011</t>
  </si>
  <si>
    <t>DH52106328@student.stu.edu.vn</t>
  </si>
  <si>
    <t>0582183310</t>
  </si>
  <si>
    <t>DH52100330@student.stu.edu.vn</t>
  </si>
  <si>
    <t>0967139142</t>
  </si>
  <si>
    <t>DH52104425@student.stu.edu.vn</t>
  </si>
  <si>
    <t>0836169654</t>
  </si>
  <si>
    <t>DH52111086@student.stu.edu.vn</t>
  </si>
  <si>
    <t>0904104832</t>
  </si>
  <si>
    <t>DH52111132@student.stu.edu.vn</t>
  </si>
  <si>
    <t>DH52110875@student.stu.edu.vn</t>
  </si>
  <si>
    <t>0347846586</t>
  </si>
  <si>
    <t>DH52111445@student.stu.edu.vn</t>
  </si>
  <si>
    <t>DH52111471@student.stu.edu.vn</t>
  </si>
  <si>
    <t>0947979373</t>
  </si>
  <si>
    <t>DH52111660@student.stu.edu.vn</t>
  </si>
  <si>
    <t>0903874630</t>
  </si>
  <si>
    <t>DH52111832@student.stu.edu.vn</t>
  </si>
  <si>
    <t>0909245283</t>
  </si>
  <si>
    <t>DH52111902@student.stu.edu.vn</t>
  </si>
  <si>
    <t>0762286426</t>
  </si>
  <si>
    <t>DH52110599@student.stu.edu.vn</t>
  </si>
  <si>
    <t>0353517195</t>
  </si>
  <si>
    <t>DH52111015@student.stu.edu.vn</t>
  </si>
  <si>
    <t>0913812818</t>
  </si>
  <si>
    <t>DH52111497@student.stu.edu.vn</t>
  </si>
  <si>
    <t>0905883328</t>
  </si>
  <si>
    <t>DH52111554@student.stu.edu.vn</t>
  </si>
  <si>
    <t>0703182294</t>
  </si>
  <si>
    <t>DH52111753@student.stu.edu.vn</t>
  </si>
  <si>
    <t>0332602765</t>
  </si>
  <si>
    <t>DH52111916@student.stu.edu.vn</t>
  </si>
  <si>
    <t>0857494546</t>
  </si>
  <si>
    <t>DH52111036@student.stu.edu.vn</t>
  </si>
  <si>
    <t>0377436873</t>
  </si>
  <si>
    <t>DH52111142@student.stu.edu.vn</t>
  </si>
  <si>
    <t>0768808355</t>
  </si>
  <si>
    <t>DH52111178@student.stu.edu.vn</t>
  </si>
  <si>
    <t>0584953296</t>
  </si>
  <si>
    <t>DH52111688@student.stu.edu.vn</t>
  </si>
  <si>
    <t>0984957929</t>
  </si>
  <si>
    <t>DH52111903@student.stu.edu.vn</t>
  </si>
  <si>
    <t>0924565981</t>
  </si>
  <si>
    <t>DH52111993@student.stu.edu.vn</t>
  </si>
  <si>
    <t>0936506419</t>
  </si>
  <si>
    <t>DH52111216@student.stu.edu.vn</t>
  </si>
  <si>
    <t>0977979791</t>
  </si>
  <si>
    <t>DH52111439@student.stu.edu.vn</t>
  </si>
  <si>
    <t>0522731750</t>
  </si>
  <si>
    <t>DH52111756@student.stu.edu.vn</t>
  </si>
  <si>
    <t>0969362840</t>
  </si>
  <si>
    <t>DH52110574@student.stu.edu.vn</t>
  </si>
  <si>
    <t>DH52110662</t>
  </si>
  <si>
    <t>Phạm Phú</t>
  </si>
  <si>
    <t>0889791099</t>
  </si>
  <si>
    <t>DH52110662@student.stu.edu.vn</t>
  </si>
  <si>
    <t>0924640701</t>
  </si>
  <si>
    <t>DH52110802@student.stu.edu.vn</t>
  </si>
  <si>
    <t>0982452336</t>
  </si>
  <si>
    <t>DH52110709@student.stu.edu.vn</t>
  </si>
  <si>
    <t>0961345024</t>
  </si>
  <si>
    <t>DH52110908@student.stu.edu.vn</t>
  </si>
  <si>
    <t>0931139467</t>
  </si>
  <si>
    <t>DH52111060@student.stu.edu.vn</t>
  </si>
  <si>
    <t>0868666457</t>
  </si>
  <si>
    <t>DH52111056@student.stu.edu.vn</t>
  </si>
  <si>
    <t>0797423974</t>
  </si>
  <si>
    <t>DH52112913@student.stu.edu.vn</t>
  </si>
  <si>
    <t>Nguyễn Hòa</t>
  </si>
  <si>
    <t>0817322425</t>
  </si>
  <si>
    <t>DH52111263@student.stu.edu.vn</t>
  </si>
  <si>
    <t>0902680442</t>
  </si>
  <si>
    <t>DH52113745@student.stu.edu.vn</t>
  </si>
  <si>
    <t>0344306273</t>
  </si>
  <si>
    <t>DH52112122@student.stu.edu.vn</t>
  </si>
  <si>
    <t>0568116015</t>
  </si>
  <si>
    <t>DH52200383@student.stu.edu.vn</t>
  </si>
  <si>
    <t>0933898120</t>
  </si>
  <si>
    <t>DH52200410@student.stu.edu.vn</t>
  </si>
  <si>
    <t>0764892162</t>
  </si>
  <si>
    <t>DH52200559@student.stu.edu.vn</t>
  </si>
  <si>
    <t>0379329946</t>
  </si>
  <si>
    <t>DH52200637@student.stu.edu.vn</t>
  </si>
  <si>
    <t>0399049964</t>
  </si>
  <si>
    <t>DH52200741@student.stu.edu.vn</t>
  </si>
  <si>
    <t>0962029037</t>
  </si>
  <si>
    <t>DH52200761@student.stu.edu.vn</t>
  </si>
  <si>
    <t>0979899403</t>
  </si>
  <si>
    <t>DH52200826@student.stu.edu.vn</t>
  </si>
  <si>
    <t>0385257951</t>
  </si>
  <si>
    <t>DH52200914@student.stu.edu.vn</t>
  </si>
  <si>
    <t>0859716797</t>
  </si>
  <si>
    <t>DH52201136@student.stu.edu.vn</t>
  </si>
  <si>
    <t>0386196658</t>
  </si>
  <si>
    <t>DH52201285@student.stu.edu.vn</t>
  </si>
  <si>
    <t>Võ Đình</t>
  </si>
  <si>
    <t>Thiệu</t>
  </si>
  <si>
    <t>0971679073</t>
  </si>
  <si>
    <t>DH52201490@student.stu.edu.vn</t>
  </si>
  <si>
    <t>0347695852</t>
  </si>
  <si>
    <t>DH52201509@student.stu.edu.vn</t>
  </si>
  <si>
    <t>0914734640</t>
  </si>
  <si>
    <t>DH52111865@student.stu.edu.vn</t>
  </si>
  <si>
    <t>0822953098</t>
  </si>
  <si>
    <t>DH52201544@student.stu.edu.vn</t>
  </si>
  <si>
    <t>0903006340</t>
  </si>
  <si>
    <t>DH52201559@student.stu.edu.vn</t>
  </si>
  <si>
    <t>DH52200329</t>
  </si>
  <si>
    <t>0941803022</t>
  </si>
  <si>
    <t>DH52200329@student.stu.edu.vn</t>
  </si>
  <si>
    <t>0989757703</t>
  </si>
  <si>
    <t>DH52200344@student.stu.edu.vn</t>
  </si>
  <si>
    <t>0366807703</t>
  </si>
  <si>
    <t>DH52200423@student.stu.edu.vn</t>
  </si>
  <si>
    <t>0708596377</t>
  </si>
  <si>
    <t>DH52200508@student.stu.edu.vn</t>
  </si>
  <si>
    <t>0767783346</t>
  </si>
  <si>
    <t>DH52200618@student.stu.edu.vn</t>
  </si>
  <si>
    <t>Nguyễn Thúy</t>
  </si>
  <si>
    <t>0935984338</t>
  </si>
  <si>
    <t>DH52200627@student.stu.edu.vn</t>
  </si>
  <si>
    <t>0937727823</t>
  </si>
  <si>
    <t>DH52200859@student.stu.edu.vn</t>
  </si>
  <si>
    <t>0345934700</t>
  </si>
  <si>
    <t>DH52200897@student.stu.edu.vn</t>
  </si>
  <si>
    <t>0769031020</t>
  </si>
  <si>
    <t>DH52201031@student.stu.edu.vn</t>
  </si>
  <si>
    <t>0971370977</t>
  </si>
  <si>
    <t>DH52201057@student.stu.edu.vn</t>
  </si>
  <si>
    <t>0379515524</t>
  </si>
  <si>
    <t>DH52201081@student.stu.edu.vn</t>
  </si>
  <si>
    <t>0971327284</t>
  </si>
  <si>
    <t>DH52201099@student.stu.edu.vn</t>
  </si>
  <si>
    <t>0935282376</t>
  </si>
  <si>
    <t>DH52111440@student.stu.edu.vn</t>
  </si>
  <si>
    <t>0365012840</t>
  </si>
  <si>
    <t>DH52201181@student.stu.edu.vn</t>
  </si>
  <si>
    <t>0917536879</t>
  </si>
  <si>
    <t>DH52201183@student.stu.edu.vn</t>
  </si>
  <si>
    <t>0369451564</t>
  </si>
  <si>
    <t>DH52201278@student.stu.edu.vn</t>
  </si>
  <si>
    <t>0889182553</t>
  </si>
  <si>
    <t>DH52201319@student.stu.edu.vn</t>
  </si>
  <si>
    <t>0931079934</t>
  </si>
  <si>
    <t>DH52201466@student.stu.edu.vn</t>
  </si>
  <si>
    <t>0386316949</t>
  </si>
  <si>
    <t>DH52201516@student.stu.edu.vn</t>
  </si>
  <si>
    <t>0345731408</t>
  </si>
  <si>
    <t>DH52201527@student.stu.edu.vn</t>
  </si>
  <si>
    <t>0819281512</t>
  </si>
  <si>
    <t>DH52201580@student.stu.edu.vn</t>
  </si>
  <si>
    <t>Tỏa</t>
  </si>
  <si>
    <t>0977015736</t>
  </si>
  <si>
    <t>DH52201581@student.stu.edu.vn</t>
  </si>
  <si>
    <t>0375160440</t>
  </si>
  <si>
    <t>DH52201590@student.stu.edu.vn</t>
  </si>
  <si>
    <t>0373623447</t>
  </si>
  <si>
    <t>DH52201610@student.stu.edu.vn</t>
  </si>
  <si>
    <t>0388200877</t>
  </si>
  <si>
    <t>DH52201638@student.stu.edu.vn</t>
  </si>
  <si>
    <t>0363977304</t>
  </si>
  <si>
    <t>DH52201642@student.stu.edu.vn</t>
  </si>
  <si>
    <t>0888413343</t>
  </si>
  <si>
    <t>DH52201679@student.stu.edu.vn</t>
  </si>
  <si>
    <t>0382629578</t>
  </si>
  <si>
    <t>DH52201738@student.stu.edu.vn</t>
  </si>
  <si>
    <t>0962045915</t>
  </si>
  <si>
    <t>DH52201744@student.stu.edu.vn</t>
  </si>
  <si>
    <t>0707189144</t>
  </si>
  <si>
    <t>DH52201763@student.stu.edu.vn</t>
  </si>
  <si>
    <t>0938840183</t>
  </si>
  <si>
    <t>DH52201789@student.stu.edu.vn</t>
  </si>
  <si>
    <t>0901107387</t>
  </si>
  <si>
    <t>DH52200319@student.stu.edu.vn</t>
  </si>
  <si>
    <t>0886834024</t>
  </si>
  <si>
    <t>DH52200439@student.stu.edu.vn</t>
  </si>
  <si>
    <t>0797938048</t>
  </si>
  <si>
    <t>DH52200499@student.stu.edu.vn</t>
  </si>
  <si>
    <t>0975108384</t>
  </si>
  <si>
    <t>DH52200529@student.stu.edu.vn</t>
  </si>
  <si>
    <t>0969644890</t>
  </si>
  <si>
    <t>DH52200608@student.stu.edu.vn</t>
  </si>
  <si>
    <t>0933521540</t>
  </si>
  <si>
    <t>DH52200662@student.stu.edu.vn</t>
  </si>
  <si>
    <t>0898852140</t>
  </si>
  <si>
    <t>DH52200681@student.stu.edu.vn</t>
  </si>
  <si>
    <t>0377243647</t>
  </si>
  <si>
    <t>DH52200683@student.stu.edu.vn</t>
  </si>
  <si>
    <t>0929008445</t>
  </si>
  <si>
    <t>DH52201066@student.stu.edu.vn</t>
  </si>
  <si>
    <t>0916961956</t>
  </si>
  <si>
    <t>DH52201068@student.stu.edu.vn</t>
  </si>
  <si>
    <t>0783875747</t>
  </si>
  <si>
    <t>DH52201070@student.stu.edu.vn</t>
  </si>
  <si>
    <t>0938394408</t>
  </si>
  <si>
    <t>DH52201275@student.stu.edu.vn</t>
  </si>
  <si>
    <t>0819916773</t>
  </si>
  <si>
    <t>DH52201315@student.stu.edu.vn</t>
  </si>
  <si>
    <t>0387144497</t>
  </si>
  <si>
    <t>DH52201345@student.stu.edu.vn</t>
  </si>
  <si>
    <t>0366100649</t>
  </si>
  <si>
    <t>DH52201392@student.stu.edu.vn</t>
  </si>
  <si>
    <t>0909493175</t>
  </si>
  <si>
    <t>DH52201412@student.stu.edu.vn</t>
  </si>
  <si>
    <t>0703599113</t>
  </si>
  <si>
    <t>DH52201419@student.stu.edu.vn</t>
  </si>
  <si>
    <t>0906441387</t>
  </si>
  <si>
    <t>DH52201451@student.stu.edu.vn</t>
  </si>
  <si>
    <t>0778617238</t>
  </si>
  <si>
    <t>DH52201475@student.stu.edu.vn</t>
  </si>
  <si>
    <t>0792132904</t>
  </si>
  <si>
    <t>DH52201569@student.stu.edu.vn</t>
  </si>
  <si>
    <t>0898861554</t>
  </si>
  <si>
    <t>DH52201659@student.stu.edu.vn</t>
  </si>
  <si>
    <t>0384441208</t>
  </si>
  <si>
    <t>DH52201699@student.stu.edu.vn</t>
  </si>
  <si>
    <t>0352549057</t>
  </si>
  <si>
    <t>DH52201724@student.stu.edu.vn</t>
  </si>
  <si>
    <t>0789160773</t>
  </si>
  <si>
    <t>DH52200347@student.stu.edu.vn</t>
  </si>
  <si>
    <t>0984649640</t>
  </si>
  <si>
    <t>DH52200388@student.stu.edu.vn</t>
  </si>
  <si>
    <t>0383385580</t>
  </si>
  <si>
    <t>DH52200412@student.stu.edu.vn</t>
  </si>
  <si>
    <t>DH52200561</t>
  </si>
  <si>
    <t>0906297095</t>
  </si>
  <si>
    <t>DH52200561@student.stu.edu.vn</t>
  </si>
  <si>
    <t>0986670592</t>
  </si>
  <si>
    <t>DH52200724@student.stu.edu.vn</t>
  </si>
  <si>
    <t>0397582943</t>
  </si>
  <si>
    <t>DH52200787@student.stu.edu.vn</t>
  </si>
  <si>
    <t>0396708775</t>
  </si>
  <si>
    <t>DH52200792@student.stu.edu.vn</t>
  </si>
  <si>
    <t>0326548176</t>
  </si>
  <si>
    <t>DH52200811@student.stu.edu.vn</t>
  </si>
  <si>
    <t>0938275127</t>
  </si>
  <si>
    <t>DH52200876@student.stu.edu.vn</t>
  </si>
  <si>
    <t>0939750940</t>
  </si>
  <si>
    <t>DH52200923@student.stu.edu.vn</t>
  </si>
  <si>
    <t>0937374829</t>
  </si>
  <si>
    <t>DH52201148@student.stu.edu.vn</t>
  </si>
  <si>
    <t>0585684526</t>
  </si>
  <si>
    <t>DH52201248@student.stu.edu.vn</t>
  </si>
  <si>
    <t>0945196198</t>
  </si>
  <si>
    <t>DH52201258@student.stu.edu.vn</t>
  </si>
  <si>
    <t>0393408654</t>
  </si>
  <si>
    <t>DH52201324@student.stu.edu.vn</t>
  </si>
  <si>
    <t>0945893968</t>
  </si>
  <si>
    <t>DH52201669@student.stu.edu.vn</t>
  </si>
  <si>
    <t>0946258770</t>
  </si>
  <si>
    <t>DH52201780@student.stu.edu.vn</t>
  </si>
  <si>
    <t>0363137387</t>
  </si>
  <si>
    <t>DH52200697@student.stu.edu.vn</t>
  </si>
  <si>
    <t>0363707145</t>
  </si>
  <si>
    <t>DH52200754@student.stu.edu.vn</t>
  </si>
  <si>
    <t>0917377671</t>
  </si>
  <si>
    <t>DH52200924@student.stu.edu.vn</t>
  </si>
  <si>
    <t>DH52200938</t>
  </si>
  <si>
    <t>0916512785</t>
  </si>
  <si>
    <t>DH52200938@student.stu.edu.vn</t>
  </si>
  <si>
    <t>0395352082</t>
  </si>
  <si>
    <t>DH52200971@student.stu.edu.vn</t>
  </si>
  <si>
    <t>0962077498</t>
  </si>
  <si>
    <t>DH52201078@student.stu.edu.vn</t>
  </si>
  <si>
    <t>DH52201132</t>
  </si>
  <si>
    <t>0389719169</t>
  </si>
  <si>
    <t>DH52201132@student.stu.edu.vn</t>
  </si>
  <si>
    <t>0908719006</t>
  </si>
  <si>
    <t>DH52201160@student.stu.edu.vn</t>
  </si>
  <si>
    <t>0393401405</t>
  </si>
  <si>
    <t>DH52201188@student.stu.edu.vn</t>
  </si>
  <si>
    <t>0869296948</t>
  </si>
  <si>
    <t>DH52201310@student.stu.edu.vn</t>
  </si>
  <si>
    <t>0888798671</t>
  </si>
  <si>
    <t>DH52201384@student.stu.edu.vn</t>
  </si>
  <si>
    <t>0986780542</t>
  </si>
  <si>
    <t>DH52201450@student.stu.edu.vn</t>
  </si>
  <si>
    <t>0353558958</t>
  </si>
  <si>
    <t>DH52201505@student.stu.edu.vn</t>
  </si>
  <si>
    <t>0352579562</t>
  </si>
  <si>
    <t>DH52201548@student.stu.edu.vn</t>
  </si>
  <si>
    <t>0385261408</t>
  </si>
  <si>
    <t>DH52201570@student.stu.edu.vn</t>
  </si>
  <si>
    <t>0373323024</t>
  </si>
  <si>
    <t>DH52201704@student.stu.edu.vn</t>
  </si>
  <si>
    <t>0337778965</t>
  </si>
  <si>
    <t>DH52200357@student.stu.edu.vn</t>
  </si>
  <si>
    <t>0393502887</t>
  </si>
  <si>
    <t>DH52200446@student.stu.edu.vn</t>
  </si>
  <si>
    <t>0869347040</t>
  </si>
  <si>
    <t>DH52200473@student.stu.edu.vn</t>
  </si>
  <si>
    <t>0347019154</t>
  </si>
  <si>
    <t>DH52200478@student.stu.edu.vn</t>
  </si>
  <si>
    <t>0829755495</t>
  </si>
  <si>
    <t>DH52200531@student.stu.edu.vn</t>
  </si>
  <si>
    <t>0949599692</t>
  </si>
  <si>
    <t>DH52200555@student.stu.edu.vn</t>
  </si>
  <si>
    <t>0819813521</t>
  </si>
  <si>
    <t>DH52200710@student.stu.edu.vn</t>
  </si>
  <si>
    <t>0904370632</t>
  </si>
  <si>
    <t>DH52200884@student.stu.edu.vn</t>
  </si>
  <si>
    <t>0813813738</t>
  </si>
  <si>
    <t>DH52200925@student.stu.edu.vn</t>
  </si>
  <si>
    <t>0389382245</t>
  </si>
  <si>
    <t>DH52200990@student.stu.edu.vn</t>
  </si>
  <si>
    <t>0777426400</t>
  </si>
  <si>
    <t>DH52201164@student.stu.edu.vn</t>
  </si>
  <si>
    <t>0987619626</t>
  </si>
  <si>
    <t>DH52201236@student.stu.edu.vn</t>
  </si>
  <si>
    <t>0374543621</t>
  </si>
  <si>
    <t>DH52201243@student.stu.edu.vn</t>
  </si>
  <si>
    <t>0347889987</t>
  </si>
  <si>
    <t>DH52201284@student.stu.edu.vn</t>
  </si>
  <si>
    <t>0393597798</t>
  </si>
  <si>
    <t>DH52201331@student.stu.edu.vn</t>
  </si>
  <si>
    <t>0366741245</t>
  </si>
  <si>
    <t>DH52201349@student.stu.edu.vn</t>
  </si>
  <si>
    <t>0901334094</t>
  </si>
  <si>
    <t>DH52201360@student.stu.edu.vn</t>
  </si>
  <si>
    <t>0395609083</t>
  </si>
  <si>
    <t>DH52201401@student.stu.edu.vn</t>
  </si>
  <si>
    <t>0387076089</t>
  </si>
  <si>
    <t>DH52201424@student.stu.edu.vn</t>
  </si>
  <si>
    <t>0393865734</t>
  </si>
  <si>
    <t>DH52201462@student.stu.edu.vn</t>
  </si>
  <si>
    <t>0916346730</t>
  </si>
  <si>
    <t>DH52201498@student.stu.edu.vn</t>
  </si>
  <si>
    <t>0334570647</t>
  </si>
  <si>
    <t>DH52201514@student.stu.edu.vn</t>
  </si>
  <si>
    <t>0358423952</t>
  </si>
  <si>
    <t>DH52201566@student.stu.edu.vn</t>
  </si>
  <si>
    <t>0337718805</t>
  </si>
  <si>
    <t>DH52201634@student.stu.edu.vn</t>
  </si>
  <si>
    <t>0846600089</t>
  </si>
  <si>
    <t>DH52201668@student.stu.edu.vn</t>
  </si>
  <si>
    <t>0918026467</t>
  </si>
  <si>
    <t>DH52201749@student.stu.edu.vn</t>
  </si>
  <si>
    <t>0797387304</t>
  </si>
  <si>
    <t>DH52201767@student.stu.edu.vn</t>
  </si>
  <si>
    <t>0862620054</t>
  </si>
  <si>
    <t>DH52201783@student.stu.edu.vn</t>
  </si>
  <si>
    <t>0969445148</t>
  </si>
  <si>
    <t>DH52200538@student.stu.edu.vn</t>
  </si>
  <si>
    <t>0813956301</t>
  </si>
  <si>
    <t>DH52200640@student.stu.edu.vn</t>
  </si>
  <si>
    <t>0397319419</t>
  </si>
  <si>
    <t>DH52200690@student.stu.edu.vn</t>
  </si>
  <si>
    <t>0939419211</t>
  </si>
  <si>
    <t>DH52200694@student.stu.edu.vn</t>
  </si>
  <si>
    <t>0349487715</t>
  </si>
  <si>
    <t>DH52200759@student.stu.edu.vn</t>
  </si>
  <si>
    <t>0343842424</t>
  </si>
  <si>
    <t>DH52200988@student.stu.edu.vn</t>
  </si>
  <si>
    <t>0702415746</t>
  </si>
  <si>
    <t>DH52201004@student.stu.edu.vn</t>
  </si>
  <si>
    <t>0795164277</t>
  </si>
  <si>
    <t>DH52201005@student.stu.edu.vn</t>
  </si>
  <si>
    <t>0908593412</t>
  </si>
  <si>
    <t>DH52201096@student.stu.edu.vn</t>
  </si>
  <si>
    <t>0929459370</t>
  </si>
  <si>
    <t>DH52201259@student.stu.edu.vn</t>
  </si>
  <si>
    <t>0327404651</t>
  </si>
  <si>
    <t>DH52201265@student.stu.edu.vn</t>
  </si>
  <si>
    <t>0979247476</t>
  </si>
  <si>
    <t>DH52201267@student.stu.edu.vn</t>
  </si>
  <si>
    <t>0966330634</t>
  </si>
  <si>
    <t>DH52201380@student.stu.edu.vn</t>
  </si>
  <si>
    <t>0337430502</t>
  </si>
  <si>
    <t>DH52201400@student.stu.edu.vn</t>
  </si>
  <si>
    <t>0908334971</t>
  </si>
  <si>
    <t>DH52201487@student.stu.edu.vn</t>
  </si>
  <si>
    <t>0849504468</t>
  </si>
  <si>
    <t>DH52201625@student.stu.edu.vn</t>
  </si>
  <si>
    <t>0767438203</t>
  </si>
  <si>
    <t>DH52201645@student.stu.edu.vn</t>
  </si>
  <si>
    <t>0364132169</t>
  </si>
  <si>
    <t>DH52201675@student.stu.edu.vn</t>
  </si>
  <si>
    <t>0342741884</t>
  </si>
  <si>
    <t>DH52201707@student.stu.edu.vn</t>
  </si>
  <si>
    <t>0948342040</t>
  </si>
  <si>
    <t>DH52200345@student.stu.edu.vn</t>
  </si>
  <si>
    <t>0898915501</t>
  </si>
  <si>
    <t>DH52200364@student.stu.edu.vn</t>
  </si>
  <si>
    <t>0326745747</t>
  </si>
  <si>
    <t>DH52200381@student.stu.edu.vn</t>
  </si>
  <si>
    <t>0353931934</t>
  </si>
  <si>
    <t>DH52200424@student.stu.edu.vn</t>
  </si>
  <si>
    <t>DH52200431</t>
  </si>
  <si>
    <t>0907165254</t>
  </si>
  <si>
    <t>DH52200431@student.stu.edu.vn</t>
  </si>
  <si>
    <t>0799186803</t>
  </si>
  <si>
    <t>DH52200444@student.stu.edu.vn</t>
  </si>
  <si>
    <t>0349023151</t>
  </si>
  <si>
    <t>DH52200460@student.stu.edu.vn</t>
  </si>
  <si>
    <t>0369802410</t>
  </si>
  <si>
    <t>DH52200582@student.stu.edu.vn</t>
  </si>
  <si>
    <t>0909486837</t>
  </si>
  <si>
    <t>DH52200587@student.stu.edu.vn</t>
  </si>
  <si>
    <t>0782910731</t>
  </si>
  <si>
    <t>DH52200736@student.stu.edu.vn</t>
  </si>
  <si>
    <t>0896409928</t>
  </si>
  <si>
    <t>DH52200742@student.stu.edu.vn</t>
  </si>
  <si>
    <t>0375279270</t>
  </si>
  <si>
    <t>DH52200762@student.stu.edu.vn</t>
  </si>
  <si>
    <t>0934941232</t>
  </si>
  <si>
    <t>DH52200803@student.stu.edu.vn</t>
  </si>
  <si>
    <t>0374281519</t>
  </si>
  <si>
    <t>DH52200843@student.stu.edu.vn</t>
  </si>
  <si>
    <t>0355502694</t>
  </si>
  <si>
    <t>DH52201067@student.stu.edu.vn</t>
  </si>
  <si>
    <t>0964694715</t>
  </si>
  <si>
    <t>DH52201076@student.stu.edu.vn</t>
  </si>
  <si>
    <t>0373196221</t>
  </si>
  <si>
    <t>DH52201122@student.stu.edu.vn</t>
  </si>
  <si>
    <t>0354066043</t>
  </si>
  <si>
    <t>DH52201126@student.stu.edu.vn</t>
  </si>
  <si>
    <t>0386356750</t>
  </si>
  <si>
    <t>DH52201134@student.stu.edu.vn</t>
  </si>
  <si>
    <t>0797756355</t>
  </si>
  <si>
    <t>DH52201173@student.stu.edu.vn</t>
  </si>
  <si>
    <t>0906632044</t>
  </si>
  <si>
    <t>DH52201225@student.stu.edu.vn</t>
  </si>
  <si>
    <t>0768954828</t>
  </si>
  <si>
    <t>DH52201283@student.stu.edu.vn</t>
  </si>
  <si>
    <t>0931334967</t>
  </si>
  <si>
    <t>DH52201291@student.stu.edu.vn</t>
  </si>
  <si>
    <t>0776817201</t>
  </si>
  <si>
    <t>DH52201294@student.stu.edu.vn</t>
  </si>
  <si>
    <t>0399499044</t>
  </si>
  <si>
    <t>DH52201330@student.stu.edu.vn</t>
  </si>
  <si>
    <t>0947605667</t>
  </si>
  <si>
    <t>DH52201366@student.stu.edu.vn</t>
  </si>
  <si>
    <t>0888670359</t>
  </si>
  <si>
    <t>DH52201455@student.stu.edu.vn</t>
  </si>
  <si>
    <t>0708450463</t>
  </si>
  <si>
    <t>DH52201541@student.stu.edu.vn</t>
  </si>
  <si>
    <t>0937673466</t>
  </si>
  <si>
    <t>DH52201547@student.stu.edu.vn</t>
  </si>
  <si>
    <t>0903841265</t>
  </si>
  <si>
    <t>DH52201549@student.stu.edu.vn</t>
  </si>
  <si>
    <t>0935624459</t>
  </si>
  <si>
    <t>DH52201607@student.stu.edu.vn</t>
  </si>
  <si>
    <t>0364592198</t>
  </si>
  <si>
    <t>DH52200346@student.stu.edu.vn</t>
  </si>
  <si>
    <t>0845599198</t>
  </si>
  <si>
    <t>DH52200363@student.stu.edu.vn</t>
  </si>
  <si>
    <t>0848911766</t>
  </si>
  <si>
    <t>DH52200613@student.stu.edu.vn</t>
  </si>
  <si>
    <t>DH52200764</t>
  </si>
  <si>
    <t>Đoàn Hoàng</t>
  </si>
  <si>
    <t>0764553515</t>
  </si>
  <si>
    <t>DH52200764@student.stu.edu.vn</t>
  </si>
  <si>
    <t>0377599343</t>
  </si>
  <si>
    <t>DH52200928@student.stu.edu.vn</t>
  </si>
  <si>
    <t>0937717853</t>
  </si>
  <si>
    <t>DH52200960@student.stu.edu.vn</t>
  </si>
  <si>
    <t>0334932357</t>
  </si>
  <si>
    <t>DH52200999@student.stu.edu.vn</t>
  </si>
  <si>
    <t>Mẫn</t>
  </si>
  <si>
    <t>0707809288</t>
  </si>
  <si>
    <t>DH52201044@student.stu.edu.vn</t>
  </si>
  <si>
    <t>0939843654</t>
  </si>
  <si>
    <t>DH52201131@student.stu.edu.vn</t>
  </si>
  <si>
    <t>0978235334</t>
  </si>
  <si>
    <t>DH52201368@student.stu.edu.vn</t>
  </si>
  <si>
    <t>0362826083</t>
  </si>
  <si>
    <t>DH52201371@student.stu.edu.vn</t>
  </si>
  <si>
    <t>0799319937</t>
  </si>
  <si>
    <t>DH52201381@student.stu.edu.vn</t>
  </si>
  <si>
    <t>DH52201397</t>
  </si>
  <si>
    <t>0397589783</t>
  </si>
  <si>
    <t>DH52201397@student.stu.edu.vn</t>
  </si>
  <si>
    <t>0344313013</t>
  </si>
  <si>
    <t>DH52201470@student.stu.edu.vn</t>
  </si>
  <si>
    <t>DH52201474</t>
  </si>
  <si>
    <t>Nguyễn ái Phương</t>
  </si>
  <si>
    <t>0909295910</t>
  </si>
  <si>
    <t>DH52201474@student.stu.edu.vn</t>
  </si>
  <si>
    <t>DH52201488</t>
  </si>
  <si>
    <t>0703148322</t>
  </si>
  <si>
    <t>DH52201488@student.stu.edu.vn</t>
  </si>
  <si>
    <t>0915405469</t>
  </si>
  <si>
    <t>DH52201565@student.stu.edu.vn</t>
  </si>
  <si>
    <t>DH52201740</t>
  </si>
  <si>
    <t>Tuyến</t>
  </si>
  <si>
    <t>0367906959</t>
  </si>
  <si>
    <t>DH52201740@student.stu.edu.vn</t>
  </si>
  <si>
    <t>0349095914</t>
  </si>
  <si>
    <t>DH52201743@student.stu.edu.vn</t>
  </si>
  <si>
    <t>0375785453</t>
  </si>
  <si>
    <t>DH52200399@student.stu.edu.vn</t>
  </si>
  <si>
    <t>0767429528</t>
  </si>
  <si>
    <t>DH52200450@student.stu.edu.vn</t>
  </si>
  <si>
    <t>0835752745</t>
  </si>
  <si>
    <t>DH52200549@student.stu.edu.vn</t>
  </si>
  <si>
    <t>0935967075</t>
  </si>
  <si>
    <t>DH52200580@student.stu.edu.vn</t>
  </si>
  <si>
    <t>0334941298</t>
  </si>
  <si>
    <t>DH52200642@student.stu.edu.vn</t>
  </si>
  <si>
    <t>0948578756</t>
  </si>
  <si>
    <t>DH52200647@student.stu.edu.vn</t>
  </si>
  <si>
    <t>0369886041</t>
  </si>
  <si>
    <t>DH52200771@student.stu.edu.vn</t>
  </si>
  <si>
    <t>0904114072</t>
  </si>
  <si>
    <t>DH52200910@student.stu.edu.vn</t>
  </si>
  <si>
    <t>0827373197</t>
  </si>
  <si>
    <t>DH52201112@student.stu.edu.vn</t>
  </si>
  <si>
    <t>0857386604</t>
  </si>
  <si>
    <t>DH52201154@student.stu.edu.vn</t>
  </si>
  <si>
    <t>0357295899</t>
  </si>
  <si>
    <t>DH52201163@student.stu.edu.vn</t>
  </si>
  <si>
    <t>0385891214</t>
  </si>
  <si>
    <t>DH52201204@student.stu.edu.vn</t>
  </si>
  <si>
    <t>0839881734</t>
  </si>
  <si>
    <t>DH52201273@student.stu.edu.vn</t>
  </si>
  <si>
    <t>0702635521</t>
  </si>
  <si>
    <t>DH52201328@student.stu.edu.vn</t>
  </si>
  <si>
    <t>0902607247</t>
  </si>
  <si>
    <t>DH52201333@student.stu.edu.vn</t>
  </si>
  <si>
    <t>DH52201479</t>
  </si>
  <si>
    <t>Đặng Trường</t>
  </si>
  <si>
    <t>0368603424</t>
  </si>
  <si>
    <t>DH52201479@student.stu.edu.vn</t>
  </si>
  <si>
    <t>0373354892</t>
  </si>
  <si>
    <t>DH52201596@student.stu.edu.vn</t>
  </si>
  <si>
    <t>0933099748</t>
  </si>
  <si>
    <t>DH52201618@student.stu.edu.vn</t>
  </si>
  <si>
    <t>0339570150</t>
  </si>
  <si>
    <t>DH52201683@student.stu.edu.vn</t>
  </si>
  <si>
    <t>0896415447</t>
  </si>
  <si>
    <t>DH52201722@student.stu.edu.vn</t>
  </si>
  <si>
    <t>0855944742</t>
  </si>
  <si>
    <t>DH52201727@student.stu.edu.vn</t>
  </si>
  <si>
    <t>0784168330</t>
  </si>
  <si>
    <t>DH52201787@student.stu.edu.vn</t>
  </si>
  <si>
    <t>0906946187</t>
  </si>
  <si>
    <t>DH52201788@student.stu.edu.vn</t>
  </si>
  <si>
    <t>0898794329</t>
  </si>
  <si>
    <t>DH52200372@student.stu.edu.vn</t>
  </si>
  <si>
    <t>0364518019</t>
  </si>
  <si>
    <t>DH52200374@student.stu.edu.vn</t>
  </si>
  <si>
    <t>0795052110</t>
  </si>
  <si>
    <t>DH52200404@student.stu.edu.vn</t>
  </si>
  <si>
    <t>0916640812</t>
  </si>
  <si>
    <t>DH52200465@student.stu.edu.vn</t>
  </si>
  <si>
    <t>0334745180</t>
  </si>
  <si>
    <t>DH52200511@student.stu.edu.vn</t>
  </si>
  <si>
    <t>0779122845</t>
  </si>
  <si>
    <t>DH52200537@student.stu.edu.vn</t>
  </si>
  <si>
    <t>0868276461</t>
  </si>
  <si>
    <t>DH52200666@student.stu.edu.vn</t>
  </si>
  <si>
    <t>0336949277</t>
  </si>
  <si>
    <t>DH52200677@student.stu.edu.vn</t>
  </si>
  <si>
    <t>0888504756</t>
  </si>
  <si>
    <t>DH52200740@student.stu.edu.vn</t>
  </si>
  <si>
    <t>0799654516</t>
  </si>
  <si>
    <t>DH52200760@student.stu.edu.vn</t>
  </si>
  <si>
    <t>0396098401</t>
  </si>
  <si>
    <t>DH52200778@student.stu.edu.vn</t>
  </si>
  <si>
    <t>0931462157</t>
  </si>
  <si>
    <t>DH52200779@student.stu.edu.vn</t>
  </si>
  <si>
    <t>0779688486</t>
  </si>
  <si>
    <t>DH52200933@student.stu.edu.vn</t>
  </si>
  <si>
    <t>0971567950</t>
  </si>
  <si>
    <t>DH52200957@student.stu.edu.vn</t>
  </si>
  <si>
    <t>0961511354</t>
  </si>
  <si>
    <t>DH52201028@student.stu.edu.vn</t>
  </si>
  <si>
    <t>0363695662</t>
  </si>
  <si>
    <t>DH52201119@student.stu.edu.vn</t>
  </si>
  <si>
    <t>0866811434</t>
  </si>
  <si>
    <t>DH52201147@student.stu.edu.vn</t>
  </si>
  <si>
    <t>Nguyễn Trần Nam</t>
  </si>
  <si>
    <t>0932634595</t>
  </si>
  <si>
    <t>DH52201211@student.stu.edu.vn</t>
  </si>
  <si>
    <t>0377819348</t>
  </si>
  <si>
    <t>DH52201244@student.stu.edu.vn</t>
  </si>
  <si>
    <t>0984925902</t>
  </si>
  <si>
    <t>DH52201336@student.stu.edu.vn</t>
  </si>
  <si>
    <t>0396606697</t>
  </si>
  <si>
    <t>DH52201352@student.stu.edu.vn</t>
  </si>
  <si>
    <t>0335910741</t>
  </si>
  <si>
    <t>DH52201416@student.stu.edu.vn</t>
  </si>
  <si>
    <t>0943026086</t>
  </si>
  <si>
    <t>DH52201503@student.stu.edu.vn</t>
  </si>
  <si>
    <t>0928517761</t>
  </si>
  <si>
    <t>DH52201520@student.stu.edu.vn</t>
  </si>
  <si>
    <t>0845608539</t>
  </si>
  <si>
    <t>DH52201572@student.stu.edu.vn</t>
  </si>
  <si>
    <t>0858797611</t>
  </si>
  <si>
    <t>DH52201575@student.stu.edu.vn</t>
  </si>
  <si>
    <t>0394886389</t>
  </si>
  <si>
    <t>DH52201604@student.stu.edu.vn</t>
  </si>
  <si>
    <t>0352048502</t>
  </si>
  <si>
    <t>DH52201654@student.stu.edu.vn</t>
  </si>
  <si>
    <t>0385104984</t>
  </si>
  <si>
    <t>DH52201684@student.stu.edu.vn</t>
  </si>
  <si>
    <t>0388359330</t>
  </si>
  <si>
    <t>DH52201771@student.stu.edu.vn</t>
  </si>
  <si>
    <t>0945789199</t>
  </si>
  <si>
    <t>DH52200299@student.stu.edu.vn</t>
  </si>
  <si>
    <t>0845670498</t>
  </si>
  <si>
    <t>DH52200413@student.stu.edu.vn</t>
  </si>
  <si>
    <t>0399925217</t>
  </si>
  <si>
    <t>DH52200495@student.stu.edu.vn</t>
  </si>
  <si>
    <t>DH52200565</t>
  </si>
  <si>
    <t>Nguyễn Bảo</t>
  </si>
  <si>
    <t>0335789697</t>
  </si>
  <si>
    <t>DH52200565@student.stu.edu.vn</t>
  </si>
  <si>
    <t>0969961752</t>
  </si>
  <si>
    <t>DH52200620@student.stu.edu.vn</t>
  </si>
  <si>
    <t>0987508715</t>
  </si>
  <si>
    <t>DH52200768@student.stu.edu.vn</t>
  </si>
  <si>
    <t>0907586210</t>
  </si>
  <si>
    <t>DH52201043@student.stu.edu.vn</t>
  </si>
  <si>
    <t>0376075607</t>
  </si>
  <si>
    <t>DH52201102@student.stu.edu.vn</t>
  </si>
  <si>
    <t>0915238028</t>
  </si>
  <si>
    <t>DH52201108@student.stu.edu.vn</t>
  </si>
  <si>
    <t>0356180093</t>
  </si>
  <si>
    <t>DH52201153@student.stu.edu.vn</t>
  </si>
  <si>
    <t>0388995807</t>
  </si>
  <si>
    <t>DH52201157@student.stu.edu.vn</t>
  </si>
  <si>
    <t>0926462258</t>
  </si>
  <si>
    <t>DH52201186@student.stu.edu.vn</t>
  </si>
  <si>
    <t>0832520843</t>
  </si>
  <si>
    <t>DH52201255@student.stu.edu.vn</t>
  </si>
  <si>
    <t>0372036292</t>
  </si>
  <si>
    <t>DH52201436@student.stu.edu.vn</t>
  </si>
  <si>
    <t>0562407343</t>
  </si>
  <si>
    <t>DH52201454@student.stu.edu.vn</t>
  </si>
  <si>
    <t>0328762067</t>
  </si>
  <si>
    <t>DH52201476@student.stu.edu.vn</t>
  </si>
  <si>
    <t>0945811853</t>
  </si>
  <si>
    <t>DH52201504@student.stu.edu.vn</t>
  </si>
  <si>
    <t>0379139651</t>
  </si>
  <si>
    <t>DH52201543@student.stu.edu.vn</t>
  </si>
  <si>
    <t>0355062040</t>
  </si>
  <si>
    <t>DH52201786@student.stu.edu.vn</t>
  </si>
  <si>
    <t>0814993797</t>
  </si>
  <si>
    <t>DH52200384@student.stu.edu.vn</t>
  </si>
  <si>
    <t>0779862568</t>
  </si>
  <si>
    <t>DH52200414@student.stu.edu.vn</t>
  </si>
  <si>
    <t>0585071642</t>
  </si>
  <si>
    <t>DH52200521@student.stu.edu.vn</t>
  </si>
  <si>
    <t>0333764177</t>
  </si>
  <si>
    <t>DH52200541@student.stu.edu.vn</t>
  </si>
  <si>
    <t>0906769103</t>
  </si>
  <si>
    <t>DH52200560@student.stu.edu.vn</t>
  </si>
  <si>
    <t>0772895118</t>
  </si>
  <si>
    <t>DH52200775@student.stu.edu.vn</t>
  </si>
  <si>
    <t>0867775510</t>
  </si>
  <si>
    <t>DH52200842@student.stu.edu.vn</t>
  </si>
  <si>
    <t>0769504429</t>
  </si>
  <si>
    <t>DH52200867@student.stu.edu.vn</t>
  </si>
  <si>
    <t>0336764980</t>
  </si>
  <si>
    <t>DH52200870@student.stu.edu.vn</t>
  </si>
  <si>
    <t>0986046133</t>
  </si>
  <si>
    <t>DH52201040@student.stu.edu.vn</t>
  </si>
  <si>
    <t>0775890190</t>
  </si>
  <si>
    <t>DH52201272@student.stu.edu.vn</t>
  </si>
  <si>
    <t>0906502334</t>
  </si>
  <si>
    <t>DH52201305@student.stu.edu.vn</t>
  </si>
  <si>
    <t>0823433799</t>
  </si>
  <si>
    <t>DH52201440@student.stu.edu.vn</t>
  </si>
  <si>
    <t>0869450372</t>
  </si>
  <si>
    <t>DH52201517@student.stu.edu.vn</t>
  </si>
  <si>
    <t>0359615991</t>
  </si>
  <si>
    <t>DH52201561@student.stu.edu.vn</t>
  </si>
  <si>
    <t>0327734880</t>
  </si>
  <si>
    <t>DH52201671@student.stu.edu.vn</t>
  </si>
  <si>
    <t>0343166391</t>
  </si>
  <si>
    <t>DH52201766@student.stu.edu.vn</t>
  </si>
  <si>
    <t>0973244354</t>
  </si>
  <si>
    <t>DH52201781@student.stu.edu.vn</t>
  </si>
  <si>
    <t>0359073062</t>
  </si>
  <si>
    <t>DH52201797@student.stu.edu.vn</t>
  </si>
  <si>
    <t>0901221435</t>
  </si>
  <si>
    <t>DH52200368@student.stu.edu.vn</t>
  </si>
  <si>
    <t>0987852049</t>
  </si>
  <si>
    <t>DH52200656@student.stu.edu.vn</t>
  </si>
  <si>
    <t>0342722661</t>
  </si>
  <si>
    <t>DH52200715@student.stu.edu.vn</t>
  </si>
  <si>
    <t>0336546131</t>
  </si>
  <si>
    <t>DH52200905@student.stu.edu.vn</t>
  </si>
  <si>
    <t>0984523312</t>
  </si>
  <si>
    <t>DH52200992@student.stu.edu.vn</t>
  </si>
  <si>
    <t>0785528864</t>
  </si>
  <si>
    <t>DH52201016@student.stu.edu.vn</t>
  </si>
  <si>
    <t>0931443520</t>
  </si>
  <si>
    <t>DH52201055@student.stu.edu.vn</t>
  </si>
  <si>
    <t>0353025034</t>
  </si>
  <si>
    <t>DH52201190@student.stu.edu.vn</t>
  </si>
  <si>
    <t>0797738417</t>
  </si>
  <si>
    <t>DH52201277@student.stu.edu.vn</t>
  </si>
  <si>
    <t>0901086177</t>
  </si>
  <si>
    <t>DH52201389@student.stu.edu.vn</t>
  </si>
  <si>
    <t>0845056061</t>
  </si>
  <si>
    <t>DH52201573@student.stu.edu.vn</t>
  </si>
  <si>
    <t>0902321704</t>
  </si>
  <si>
    <t>DH52201698@student.stu.edu.vn</t>
  </si>
  <si>
    <t>0905390459</t>
  </si>
  <si>
    <t>DH52200316@student.stu.edu.vn</t>
  </si>
  <si>
    <t>0942991719</t>
  </si>
  <si>
    <t>DH52200507@student.stu.edu.vn</t>
  </si>
  <si>
    <t>0374290089</t>
  </si>
  <si>
    <t>DH52200530@student.stu.edu.vn</t>
  </si>
  <si>
    <t>0966967440</t>
  </si>
  <si>
    <t>DH52200581@student.stu.edu.vn</t>
  </si>
  <si>
    <t>0987667849</t>
  </si>
  <si>
    <t>DH52200731@student.stu.edu.vn</t>
  </si>
  <si>
    <t>DH52200887</t>
  </si>
  <si>
    <t>0394243876</t>
  </si>
  <si>
    <t>DH52200887@student.stu.edu.vn</t>
  </si>
  <si>
    <t>0374098650</t>
  </si>
  <si>
    <t>DH52200935@student.stu.edu.vn</t>
  </si>
  <si>
    <t>0379261508</t>
  </si>
  <si>
    <t>DH52201105@student.stu.edu.vn</t>
  </si>
  <si>
    <t>0766194144</t>
  </si>
  <si>
    <t>DH52203917@student.stu.edu.vn</t>
  </si>
  <si>
    <t>0328421191</t>
  </si>
  <si>
    <t>DH52201286@student.stu.edu.vn</t>
  </si>
  <si>
    <t>0983458249</t>
  </si>
  <si>
    <t>DH52201482@student.stu.edu.vn</t>
  </si>
  <si>
    <t>Trần Ngọc Đăng Nguyên</t>
  </si>
  <si>
    <t>Nguyễn Thị Ngân Hà</t>
  </si>
  <si>
    <t>Lê Thị Mỹ Dung</t>
  </si>
  <si>
    <t>Nguyễn Kiều Oanh</t>
  </si>
  <si>
    <t>Bùi Nhật Bằng</t>
  </si>
  <si>
    <t>Trịnh Thanh Duy</t>
  </si>
  <si>
    <t>Trần Văn Hùng</t>
  </si>
  <si>
    <t>Hoàng Khuê</t>
  </si>
  <si>
    <t>Mai Vân Phương Vũ</t>
  </si>
  <si>
    <t>DH52200341</t>
  </si>
  <si>
    <t>Nguyễn Trần Phúc Thịnh</t>
  </si>
  <si>
    <t>Trần Quốc Trường</t>
  </si>
  <si>
    <t>Nguyễn Thanh Tùng</t>
  </si>
  <si>
    <t>Lương An Vinh</t>
  </si>
  <si>
    <t>Hoàng Công Quang Huy</t>
  </si>
  <si>
    <t>DH51904901</t>
  </si>
  <si>
    <t>Hồ Nguyễn Bảo Trường</t>
  </si>
  <si>
    <t>D19_TH06</t>
  </si>
  <si>
    <t>DH52005828</t>
  </si>
  <si>
    <t>DH52103613</t>
  </si>
  <si>
    <t>Lầu Ngọc</t>
  </si>
  <si>
    <t>DH52100800</t>
  </si>
  <si>
    <t>DH52108033</t>
  </si>
  <si>
    <t>Võ Ngọc Tấn</t>
  </si>
  <si>
    <t>DH52110549</t>
  </si>
  <si>
    <t>Lê Nhựt</t>
  </si>
  <si>
    <t>Lê Trọng</t>
  </si>
  <si>
    <t>DH52201253</t>
  </si>
  <si>
    <t>DH52201757</t>
  </si>
  <si>
    <t>DH52200352</t>
  </si>
  <si>
    <t>Đào Quốc</t>
  </si>
  <si>
    <t>DH52201692</t>
  </si>
  <si>
    <t>DH52003968</t>
  </si>
  <si>
    <t>D20_TH05</t>
  </si>
  <si>
    <t>Võ Xuân Thịnh</t>
  </si>
  <si>
    <t>Ngô Xuân Bách</t>
  </si>
  <si>
    <t>Lê Triệu Ngọc Đức</t>
  </si>
  <si>
    <t>Nguyễn Ngọc Lâm</t>
  </si>
  <si>
    <t>Hồ Đình Khả</t>
  </si>
  <si>
    <t>Phạm Liệu</t>
  </si>
  <si>
    <t>Nguyễn Trọng Nghĩa</t>
  </si>
  <si>
    <t>Nguyễn Lạc An Thư</t>
  </si>
  <si>
    <t>Hà Anh Vũ</t>
  </si>
  <si>
    <t>Trần Thị Như Ý</t>
  </si>
  <si>
    <t>Trần Thị Hồng Vân</t>
  </si>
  <si>
    <t>Nguyễn Trường An</t>
  </si>
  <si>
    <t>Đinh Thị Tâm</t>
  </si>
  <si>
    <t>Dương Văn Đeo</t>
  </si>
  <si>
    <t>Nguyễn Hồng Bửu Long</t>
  </si>
  <si>
    <t>Huỳnh Quang Đức</t>
  </si>
  <si>
    <t>Khuất Bá Duy Lâm</t>
  </si>
  <si>
    <t>Trần Vũ Hoàng Ưng</t>
  </si>
  <si>
    <t>Nguyễn Minh Sang</t>
  </si>
  <si>
    <t>Đỗ Đức Hào</t>
  </si>
  <si>
    <t>Lý Tuấn Anh</t>
  </si>
  <si>
    <t>Đặng Thanh Hùng</t>
  </si>
  <si>
    <t>Trần Thanh Phước</t>
  </si>
  <si>
    <t>Nguyễn Thị Phương Như</t>
  </si>
  <si>
    <t>Dương Hớn Minh</t>
  </si>
  <si>
    <t>Trần Thanh Tú</t>
  </si>
  <si>
    <t>Lê Thanh Phong</t>
  </si>
  <si>
    <t>Lê Hồng Danh</t>
  </si>
  <si>
    <t>Viên Thanh Nhã</t>
  </si>
  <si>
    <t>Nguyễn Ngọc Tuyên</t>
  </si>
  <si>
    <t>Đặng Quốc Phong</t>
  </si>
  <si>
    <t>Đỗ Như Tài</t>
  </si>
  <si>
    <t>Trần Quang Khải</t>
  </si>
  <si>
    <t>Nguyễn Hoàng Anh</t>
  </si>
  <si>
    <t>Phạm Ngọc Hoài</t>
  </si>
  <si>
    <t>Châu Uyên Sa</t>
  </si>
  <si>
    <t>Huỳnh Khắc Duy</t>
  </si>
  <si>
    <t>Đoàn Trình Dục</t>
  </si>
  <si>
    <t>Nguyễn Thị Quỳnh Dư</t>
  </si>
  <si>
    <t>Huỳnh Thanh Tú</t>
  </si>
  <si>
    <t>Đặng Tuấn Nghĩa</t>
  </si>
  <si>
    <t>Hà Vũ Tuân</t>
  </si>
  <si>
    <t>DANH SÁCH SINH VIÊN ĐĂNG KÝ MÔN HỌC ĐỒ ÁN / KHÓA LUẬN TỐT NGHIỆP HK2 (25 - 26)</t>
  </si>
  <si>
    <t>Dữ liệu đăng ký được tính đến 17 giờ 00 phút, ngày 17/04/2025</t>
  </si>
  <si>
    <t>0917441499</t>
  </si>
  <si>
    <t>DH52002179@student.stu.edu.vn</t>
  </si>
  <si>
    <t>0398907971</t>
  </si>
  <si>
    <t>DH52001037@student.stu.edu.vn</t>
  </si>
  <si>
    <t>0898657493</t>
  </si>
  <si>
    <t>DH52001133@student.stu.edu.vn</t>
  </si>
  <si>
    <t>0964800278</t>
  </si>
  <si>
    <t>DH52004120@student.stu.edu.vn</t>
  </si>
  <si>
    <t>0933434652</t>
  </si>
  <si>
    <t>DH52004980@student.stu.edu.vn</t>
  </si>
  <si>
    <t>0906995161</t>
  </si>
  <si>
    <t>DH52104533@student.stu.edu.vn</t>
  </si>
  <si>
    <t>0983062644</t>
  </si>
  <si>
    <t>DH52111112@student.stu.edu.vn</t>
  </si>
  <si>
    <t>0394792231</t>
  </si>
  <si>
    <t>DH52111685@student.stu.edu.vn</t>
  </si>
  <si>
    <t>0772899093</t>
  </si>
  <si>
    <t>DH52111699@student.stu.edu.vn</t>
  </si>
  <si>
    <t>0346655756</t>
  </si>
  <si>
    <t>DH52111780@student.stu.edu.vn</t>
  </si>
  <si>
    <t>0585828313</t>
  </si>
  <si>
    <t>DH52111458@student.stu.edu.vn</t>
  </si>
  <si>
    <t>0777822712</t>
  </si>
  <si>
    <t>DH52200945@student.stu.edu.vn</t>
  </si>
  <si>
    <t>0938813534</t>
  </si>
  <si>
    <t>DH52200311@student.stu.edu.vn</t>
  </si>
  <si>
    <t>0333298434</t>
  </si>
  <si>
    <t>DH52200695@student.stu.edu.vn</t>
  </si>
  <si>
    <t>0394572152</t>
  </si>
  <si>
    <t>DH52200733@student.stu.edu.vn</t>
  </si>
  <si>
    <t>0354248941</t>
  </si>
  <si>
    <t>DH52201449@student.stu.edu.vn</t>
  </si>
  <si>
    <t>0918480607</t>
  </si>
  <si>
    <t>DH52201579@student.stu.edu.vn</t>
  </si>
  <si>
    <t>0764419804</t>
  </si>
  <si>
    <t>DH52200872@student.stu.edu.vn</t>
  </si>
  <si>
    <t>DH52200605</t>
  </si>
  <si>
    <t>Giáp</t>
  </si>
  <si>
    <t>0378357975</t>
  </si>
  <si>
    <t>DH52200605@student.stu.edu.vn</t>
  </si>
  <si>
    <t>0984237734</t>
  </si>
  <si>
    <t>DH52201069@student.stu.edu.vn</t>
  </si>
  <si>
    <t>0903841056</t>
  </si>
  <si>
    <t>DH52201785@student.stu.edu.vn</t>
  </si>
  <si>
    <t>0903885391</t>
  </si>
  <si>
    <t>DH52200341@student.stu.edu.vn</t>
  </si>
  <si>
    <t xml:space="preserve"> Trần Lương Quốc Đại</t>
  </si>
  <si>
    <t>Kiểm dò với DS Đã ĐKMH</t>
  </si>
  <si>
    <t>DH52200516</t>
  </si>
  <si>
    <t>Đoàn Tiến</t>
  </si>
  <si>
    <t>0938621594</t>
  </si>
  <si>
    <t>DH51901114@student.stu.edu.vn</t>
  </si>
  <si>
    <t>0787964934</t>
  </si>
  <si>
    <t>DH51904901@student.stu.edu.vn</t>
  </si>
  <si>
    <t>0785137991</t>
  </si>
  <si>
    <t>DH52003255@student.stu.edu.vn</t>
  </si>
  <si>
    <t>0939615162</t>
  </si>
  <si>
    <t>DH52003503@student.stu.edu.vn</t>
  </si>
  <si>
    <t>0939536655</t>
  </si>
  <si>
    <t>DH52003968@student.stu.edu.vn</t>
  </si>
  <si>
    <t>0924476463</t>
  </si>
  <si>
    <t>DH52005992@student.stu.edu.vn</t>
  </si>
  <si>
    <t>0929394711</t>
  </si>
  <si>
    <t>DH52005051@student.stu.edu.vn</t>
  </si>
  <si>
    <t>0932464672</t>
  </si>
  <si>
    <t>DH52005699@student.stu.edu.vn</t>
  </si>
  <si>
    <t>0989825930</t>
  </si>
  <si>
    <t>DH52103613@student.stu.edu.vn</t>
  </si>
  <si>
    <t>0944342445</t>
  </si>
  <si>
    <t>DH52101490@student.stu.edu.vn</t>
  </si>
  <si>
    <t>0869366053</t>
  </si>
  <si>
    <t>DH52106740@student.stu.edu.vn</t>
  </si>
  <si>
    <t>0947706817</t>
  </si>
  <si>
    <t>DH52102720@student.stu.edu.vn</t>
  </si>
  <si>
    <t>02838506194</t>
  </si>
  <si>
    <t>0905368807</t>
  </si>
  <si>
    <t>DH52108033@student.stu.edu.vn</t>
  </si>
  <si>
    <t>0836038438</t>
  </si>
  <si>
    <t>DH52110779@student.stu.edu.vn</t>
  </si>
  <si>
    <t>02838533380</t>
  </si>
  <si>
    <t>0385203860</t>
  </si>
  <si>
    <t>DH52112028@student.stu.edu.vn</t>
  </si>
  <si>
    <t>0384961763</t>
  </si>
  <si>
    <t>DH52201098@student.stu.edu.vn</t>
  </si>
  <si>
    <t>0865479500</t>
  </si>
  <si>
    <t>DH52200352@student.stu.edu.vn</t>
  </si>
  <si>
    <t>0369029500</t>
  </si>
  <si>
    <t>DH52201421@student.stu.edu.vn</t>
  </si>
  <si>
    <t>0988202530</t>
  </si>
  <si>
    <t>DH52200516@student.stu.edu.vn</t>
  </si>
  <si>
    <t>0774738211</t>
  </si>
  <si>
    <t>DH52201048@student.stu.edu.vn</t>
  </si>
  <si>
    <t>0908522325</t>
  </si>
  <si>
    <t>DH52201127@student.stu.edu.vn</t>
  </si>
  <si>
    <t>0388536385</t>
  </si>
  <si>
    <t>DH52200667@student.stu.edu.vn</t>
  </si>
  <si>
    <t>0389079409</t>
  </si>
  <si>
    <t>DH52201779@student.stu.edu.vn</t>
  </si>
  <si>
    <t>DH52200392</t>
  </si>
  <si>
    <t>0829797697</t>
  </si>
  <si>
    <t>DH52200392@student.stu.edu.vn</t>
  </si>
  <si>
    <t>0906522177</t>
  </si>
  <si>
    <t>DH52200720@student.stu.edu.vn</t>
  </si>
  <si>
    <t>0916823659</t>
  </si>
  <si>
    <t>DH52003145@student.stu.edu.vn</t>
  </si>
  <si>
    <t>0377604556</t>
  </si>
  <si>
    <t>DH52002712@student.stu.edu.vn</t>
  </si>
  <si>
    <t>0933036374</t>
  </si>
  <si>
    <t>DH52004489@student.stu.edu.vn</t>
  </si>
  <si>
    <t>0774597188</t>
  </si>
  <si>
    <t>DH52005828@student.stu.edu.vn</t>
  </si>
  <si>
    <t>0977473632</t>
  </si>
  <si>
    <t>DH52100800@student.stu.edu.vn</t>
  </si>
  <si>
    <t>0366906326</t>
  </si>
  <si>
    <t>DH52110549@student.stu.edu.vn</t>
  </si>
  <si>
    <t>0528182462</t>
  </si>
  <si>
    <t>DH52110775@student.stu.edu.vn</t>
  </si>
  <si>
    <t>0949985490</t>
  </si>
  <si>
    <t>DH52113047@student.stu.edu.vn</t>
  </si>
  <si>
    <t>0934178510</t>
  </si>
  <si>
    <t>DH52201253@student.stu.edu.vn</t>
  </si>
  <si>
    <t>0585858903</t>
  </si>
  <si>
    <t>DH52201757@student.stu.edu.vn</t>
  </si>
  <si>
    <t>0989572445</t>
  </si>
  <si>
    <t>DH52201515@student.stu.edu.vn</t>
  </si>
  <si>
    <t>0799846154</t>
  </si>
  <si>
    <t>DH52200405@student.stu.edu.vn</t>
  </si>
  <si>
    <t>0386217333</t>
  </si>
  <si>
    <t>DH52201784@student.stu.edu.vn</t>
  </si>
  <si>
    <t>0835542717</t>
  </si>
  <si>
    <t>DH52201052@student.stu.edu.vn</t>
  </si>
  <si>
    <t>0374724221</t>
  </si>
  <si>
    <t>DH52200327@student.stu.edu.vn</t>
  </si>
  <si>
    <t>0973376872</t>
  </si>
  <si>
    <t>DH52200548@student.stu.edu.vn</t>
  </si>
  <si>
    <t>0362529392</t>
  </si>
  <si>
    <t>DH52200813@student.stu.edu.vn</t>
  </si>
  <si>
    <t>0798617250</t>
  </si>
  <si>
    <t>DH52201226@student.stu.edu.vn</t>
  </si>
  <si>
    <t>0985721140</t>
  </si>
  <si>
    <t>DH52200487@student.stu.edu.vn</t>
  </si>
  <si>
    <t>0792116980</t>
  </si>
  <si>
    <t>DH52201264@student.stu.edu.vn</t>
  </si>
  <si>
    <t>0869656927</t>
  </si>
  <si>
    <t>DH52201692@student.stu.edu.vn</t>
  </si>
  <si>
    <t>0965771052</t>
  </si>
  <si>
    <t>DH52004741@student.stu.edu.vn</t>
  </si>
  <si>
    <t>0842545099</t>
  </si>
  <si>
    <t>DH52007203@student.stu.edu.vn</t>
  </si>
  <si>
    <t>0898911223</t>
  </si>
  <si>
    <t>DH52201700@student.stu.edu.vn</t>
  </si>
  <si>
    <t>Xây dựng website cho thuê máy ảnh</t>
  </si>
  <si>
    <t>Xây dựng website bán lẻ dược phẩm trực tuyến</t>
  </si>
  <si>
    <t>Xây dựng website luyện thi TOEIC</t>
  </si>
  <si>
    <t>Xây dựng website đặt lịch khám bệnh cho phòng khám chuyên khoa xương khớp</t>
  </si>
  <si>
    <t>Xây dựng website bán điện thoại, laptop, PC, phụ kiện</t>
  </si>
  <si>
    <t>Xây dựng hệ thống quản lý dự án hỗ trợ Agile/ Kanban</t>
  </si>
  <si>
    <t>Xây dựng website bán áo hỗ trợ thiết kế theo yêu cầu</t>
  </si>
  <si>
    <t>Xây dựng website đặt sân đá bóng</t>
  </si>
  <si>
    <t>Xây dựng website thương mại điện tử bán mô hình xe JDM</t>
  </si>
  <si>
    <t>Xây dựng hệ thống CRM online</t>
  </si>
  <si>
    <t>Xây dựng hệ thống nhật ký cảm xúc và phân tích tâm trạng người dùng</t>
  </si>
  <si>
    <t>Xây Dựng Nền Tảng Số Hóa Hợp Tác Xã Nông Nghiệp</t>
  </si>
  <si>
    <t>Xây Dựng Hệ Thống Thương Mại Điện Tử Kinh Doanh Thiết Bị Điện Tử</t>
  </si>
  <si>
    <t>Xây Dựng Nền Tảng Bản Đồ Di Tích Văn Hóa tại HCM</t>
  </si>
  <si>
    <t>Xây Dựng Website Quản Lý Hồ Sơ Cá Nhân Và Chứng Chỉ Trực Tuyến</t>
  </si>
  <si>
    <t xml:space="preserve">Xây Dựng Nền Tảng Kết Nối Freelancer Sinh Viên </t>
  </si>
  <si>
    <t>Xây Dựng Marketplace Đặc Sản Miền Nam Việt Nam</t>
  </si>
  <si>
    <t>Ứng dụng web Quản lý kho và thiết bị âm thanh</t>
  </si>
  <si>
    <t>Ứng dụng web bán linh kiện và xây dựng cấu hình máy tính</t>
  </si>
  <si>
    <t>Website đặt tour du lịch</t>
  </si>
  <si>
    <t>Ứng dụng web quản lý ký túc xá trường STU</t>
  </si>
  <si>
    <t>Hệ thống IoT giám sát tiêu thụ điện năng và cảnh báo vượt ngưỡng</t>
  </si>
  <si>
    <t>Xây dựng hệ thống quản lý và hỗ trợ tải file đa nguồn</t>
  </si>
  <si>
    <t>Xây dựng nền tảng mạng xã hội kết nối cộng đồng game thủ</t>
  </si>
  <si>
    <t>Xây dựng website đặt vé xe khách Đức Phát</t>
  </si>
  <si>
    <t>Xây dựng website cho khách sạn Marriott</t>
  </si>
  <si>
    <t>Xây dựng website cho salon tóc tích hợp đặt lịch và bán sản phẩm chăm sóc tóc</t>
  </si>
  <si>
    <t>Xây dựng hệ thống bán sản phẩm nuôi tôm tích hợp quản lý công nợ</t>
  </si>
  <si>
    <t>Xây dựng công cụ hỗ trợ nâng cao chất lượng test suite bằng mutation testing và AI</t>
  </si>
  <si>
    <t>Nghiên cứu và phát triển nền tảng Trợ lý AI cho doanh nghiệp (Orbit AI)</t>
  </si>
  <si>
    <t>Xây dựng website mua bán bất động sản</t>
  </si>
  <si>
    <t>Xây dựng hệ thống quản lý khách sạn</t>
  </si>
  <si>
    <t>Xây dựng website bán đồ chơi mô hình</t>
  </si>
  <si>
    <t>Xây dựng website bán giày thể thao</t>
  </si>
  <si>
    <t>Xây dựng hệ thống học tập tương tác thông minh</t>
  </si>
  <si>
    <t>Xây dựng website hỗ trợ kết nối giữa gia sư và người học</t>
  </si>
  <si>
    <t>Xât dựng ứng dụng quản lý Gara và bảo dưỡng ô tô</t>
  </si>
  <si>
    <t>Xây dựng Website quản lí kho thiết bị điện tử</t>
  </si>
  <si>
    <t>Xây dựng website sử dụng Blockchain hỗ trợ Local Guide</t>
  </si>
  <si>
    <t>Xây dựng mạng xã hội dành cho người du lịch</t>
  </si>
  <si>
    <t>Xây dựng website hỗ trợ Booking KOL</t>
  </si>
  <si>
    <t>Website bán mô hình trò chơi</t>
  </si>
  <si>
    <t>Xây dựng website bán đồ công nghệ</t>
  </si>
  <si>
    <t>Xây dựng APP quản lý dãy phòng trọ</t>
  </si>
  <si>
    <t>Xây dựng ứng dụng website hỗ trợ đặt phòng khách sạn</t>
  </si>
  <si>
    <t>Xây dựng website đặt thức ăn nhanh</t>
  </si>
  <si>
    <t>Xây dựng website đặt và quản lí tour du lịch trong nước</t>
  </si>
  <si>
    <t xml:space="preserve">Xây dựng website Quản lý phòng GYM </t>
  </si>
  <si>
    <t>Xây dựng website quản lý cho cửa hàng bán sách</t>
  </si>
  <si>
    <t>xây dựng ứng dụng website đặt và quản lý chuỗi staycation theo giờ</t>
  </si>
  <si>
    <t>Xây dựng website kinh doanh đồ công nghệ cũ</t>
  </si>
  <si>
    <t>Xây dựng mạng xã hội</t>
  </si>
  <si>
    <t>Xây dựng website bán đồ thể thao</t>
  </si>
  <si>
    <t>Xây dựng website bán quần áo</t>
  </si>
  <si>
    <t>Xây dựng website bán điện thoại</t>
  </si>
  <si>
    <t>Xây dựng website quản lý dự án công nghệ</t>
  </si>
  <si>
    <t>Xây dựng website bán laptop</t>
  </si>
  <si>
    <t>Xây dựng website học tập trực tuyến</t>
  </si>
  <si>
    <t>Xây dựng website bán dụng cụ học tập</t>
  </si>
  <si>
    <t>Tìm hiểu Unity và ứng dụng xây dựng trò chơi hành động 2D</t>
  </si>
  <si>
    <t>Xây dựng hệ thống quản lý phòng khám</t>
  </si>
  <si>
    <t>Phát triển website thương mại điện tử tích hợp trí tuệ nhân tạo</t>
  </si>
  <si>
    <t>Xây dựng nền tảng học lập trình</t>
  </si>
  <si>
    <t>Xây dựng hệ thống nhắn tin thời gian thực trên nền tảng web</t>
  </si>
  <si>
    <t>Xây dựng ứng dụng đặt vé xem phim trực tuyến trên thiết bị di động</t>
  </si>
  <si>
    <t>Xây dựng ứng dụng trong nông nghiệp thông minh hỗ trợ chăn nuôi gà</t>
  </si>
  <si>
    <t>Xây dựng ứng dụng ôn thi đánh giá năng lực</t>
  </si>
  <si>
    <t>Xây dựng ứng dụng đặt hàng thông minh cho quán cà phê</t>
  </si>
  <si>
    <t>Xây dựng ứng dụng đặt món ăn và quản lý nguyên liệu nhà hàng</t>
  </si>
  <si>
    <t>Xây dựng ứng dụng quản lý ký túc xá thông minh</t>
  </si>
  <si>
    <t>Phát triển hệ thống quản lý và đặt món thông minh cho quán cà phê</t>
  </si>
  <si>
    <t>SV tách nhóm</t>
  </si>
  <si>
    <t>Phát triển hệ thống quản lý nhân viên và chấm công tự động ứng dụng nhận diện khuôn mặt</t>
  </si>
  <si>
    <t>Thiết kế hệ thống quản lý phòng gym tích hợp AI nhận diện khuôn mặt</t>
  </si>
  <si>
    <t>Phát triển website thương mại điện tử cho hoạt động kinh doanh xe máy điện</t>
  </si>
  <si>
    <t>Thiết kế hệ thống hỗ trợ tìm kiếm và quản lý phòng trọ trực tuyến</t>
  </si>
  <si>
    <t>Thiết kế và triển khai hệ thống quản lý đồ án và khóa luận tốt nghiệp</t>
  </si>
  <si>
    <t>Phát triển hệ thống thương mại điện tử quản lý kinh doanh trang sức trực tuyến</t>
  </si>
  <si>
    <t>Ứng dụng kỹ thuật Lọc cộng tác xây dựng tính năng đề xuất phim cho hệ thống đặt vé xem phim</t>
  </si>
  <si>
    <t>Xây dựng hệ thống quản lý chuỗi cửa hàng máy tính tích hợp phân tích ý định tìm kiếm và gợi ý cấu hình máy tính tự động</t>
  </si>
  <si>
    <t>Ứng dụng kỹ thuật lọc cộng tác xây dựng tính năng đề xuất sách cho hệ thống đọc sách trực tuyến</t>
  </si>
  <si>
    <t>Xây dựng hệ thống quản lý công việc cho công ty công nghệ thông tin</t>
  </si>
  <si>
    <t>Xây dựng sàn thương mại điện tử</t>
  </si>
  <si>
    <t>Xây dựng hệ thống quản lý sân cầu lông</t>
  </si>
  <si>
    <t>Xây dựng hệ thống quản lý đặt lịch khám cho bệnh viện</t>
  </si>
  <si>
    <t>Xây dựng website quản lý cửa hàng thời trang</t>
  </si>
  <si>
    <t>Xây dựng website bán mỹ phẩm trực tuyến nhằm hỗ trợ khách hàng vãng lai và  cá nhân hóa chăm sóc khách hàng</t>
  </si>
  <si>
    <t>Xây dựng website đặt vé xem phim nhằm số hóa quy trình đặt vé bằng công nghệ Reactjs</t>
  </si>
  <si>
    <t>Xây dựng ứng dụng web bán linh kiện máy tính để hỗ trợ cửa hàng quản lý hiệu quả sản phẩm, đơn hàng, kho hàng, và khách hàng</t>
  </si>
  <si>
    <t>Xây dựng website bán nội thất</t>
  </si>
  <si>
    <t>Xây dựng Shop Game Console Online</t>
  </si>
  <si>
    <t>Xây dựng website dặt phòng homestay</t>
  </si>
  <si>
    <t>Xây dựng website Quản lý mượn/trả sách thư viện</t>
  </si>
  <si>
    <t>Xây dựng website quản lý và đặt vé sự kiện trực tuyến</t>
  </si>
  <si>
    <t xml:space="preserve">Xây dựng hệ thống quản lý bán hàng và kiểm soát tồn kho (POS) cho cửa hàng bán lẻ </t>
  </si>
  <si>
    <t>Xây dựng website quản lý quán BBQ tích hợp AI tư vấn món ăn và dự báo nguyên liệu</t>
  </si>
  <si>
    <t xml:space="preserve"> Xây dựng website bán rau củ quả hữu cơ Xanh Organic</t>
  </si>
  <si>
    <t>Xây dựng website bán đồ nội thất</t>
  </si>
  <si>
    <t xml:space="preserve">Xây dựng hệ thống quản lý tài sản doanh nghiệp tích hợp mã QR </t>
  </si>
  <si>
    <t>Xây dựng website đặt vé xem phim cho rạp chiếu phim</t>
  </si>
  <si>
    <t>XÂY DỰNG WEBSITE BÁN THIẾT BỊ DI ĐỘNG</t>
  </si>
  <si>
    <t>Dự báo giá tài sản tài chính thời gian thực trên hạ tầng đám mây AWS</t>
  </si>
  <si>
    <t>XÂY DỰNG WEBSITE BÁN HÀNG CỬA HÀNG TIỆN LỢI FAMINA</t>
  </si>
  <si>
    <t>Xây dựng phần mềm quản lý cho cửa hàng/hộ kinh doanh nhỏ.</t>
  </si>
  <si>
    <t>Xây dựng website hỗ trợ tìm kiếm việc làm</t>
  </si>
  <si>
    <t>Hệ thống hỗ trợ xây dựng cấu hình máy tính</t>
  </si>
  <si>
    <t>Xây dựng website hỗ trợ sáng tác truyện bằng trí tuệ nhân tạo</t>
  </si>
  <si>
    <t>Xây dựng website quản lý phòng Gym</t>
  </si>
  <si>
    <t>Xây dựng website quản lý bán laptop</t>
  </si>
  <si>
    <t>Xây dựng website quản lý và chia sẻ bộ sưu tập Gundam</t>
  </si>
  <si>
    <t>Xây dựng website đặt vé xe</t>
  </si>
  <si>
    <t>Phát triển nền tảng số quản lý hồ sơ lực lượng dân quân tự vệ tại phường An Lạc</t>
  </si>
  <si>
    <t>Hệ thống gamification hỗ trợ học toán cho học sinh tiểu học tại công ty TITKul</t>
  </si>
  <si>
    <t>Xây dựng ứng dụng quản lý máy móc trang thiết bị y tế tại bệnh viện Quốc tế Minh Anh</t>
  </si>
  <si>
    <t>Xây dựng căn tin thông minh cho các trường cấp 1, 2 tại công ty TITKul</t>
  </si>
  <si>
    <t>Xây dựng hệ thống LMS hỗ trợ học tập trực tuyến cho trẻ em bậc tiểu học tại công ty TITKul</t>
  </si>
  <si>
    <t>Xây dựng Website điểm danh bằng hình ảnh hỗ trợ công tác thi tại STU</t>
  </si>
  <si>
    <t>Xây dựng Website quản lý nhân sự</t>
  </si>
  <si>
    <t>Xây dựng website cho phòng CTSV sử dụng kiến trúc Microservice.</t>
  </si>
  <si>
    <t>Xây dựng website đọc truyện tranh</t>
  </si>
  <si>
    <t xml:space="preserve">Xây dựng website cho phòng CTSV </t>
  </si>
  <si>
    <t>Xây dựng Website Quản lý nhà hàng</t>
  </si>
  <si>
    <t>Xây dựng website học và quản lý khóa học trực tuyến</t>
  </si>
  <si>
    <t>Xây dựng website thương mại điện tử cho mặt hàng thời trang</t>
  </si>
  <si>
    <t>Xây dựng nền tảng đa tích (Ingratetion Platform) hợp sử dụng ngôn ngữ Rust</t>
  </si>
  <si>
    <t>Xây dựng trang web nền tảng mạng xã hội cho Sinh Viên</t>
  </si>
  <si>
    <t>Xây dựng ứng dụng mobile ứng dụng AI hỗ trợ quản lý chi tiêu cá nhân tiện lợi</t>
  </si>
  <si>
    <t>Xây dựng hệ thống logistic phân hệ quản lý kho bãi</t>
  </si>
  <si>
    <t>Xây dựng website thương mại điện tử cho mặt hàng điện, điện tử</t>
  </si>
  <si>
    <t>XÂY DỰNG WEB SITE BÁN GIÀY</t>
  </si>
  <si>
    <t xml:space="preserve">XÂY DỰNG ỨNG DỤNG ĐẶT PHÒNG KHÁCH SẠN </t>
  </si>
  <si>
    <t>XÂY DỰNG ỨNG DỤNG QUẢN LÝ PHÒNG TRỌ</t>
  </si>
  <si>
    <t>XÂY DỰNG ỨNG DỤNG ĐẶT VÉ XE</t>
  </si>
  <si>
    <t>Xây dựng Website bán thiết bị di động</t>
  </si>
  <si>
    <t>Xây dựng sàn thương mại điện tử chuyên biệt về sách cho nhiều tác giả</t>
  </si>
  <si>
    <t>Xây dựng Website bán trái cây nhập khẩu</t>
  </si>
  <si>
    <t>Xây dựng Website quản lý nhà hàng</t>
  </si>
  <si>
    <t>Xây dựng Website bán giày</t>
  </si>
  <si>
    <t>Xây dựng web thương mại điện tử bán áo tự thiết kế và tùy chỉnh thiết kế trực tuyến</t>
  </si>
  <si>
    <t>Xây dựng web đặt vé xem phim</t>
  </si>
  <si>
    <t>Nghiên cứu UI framework Flutter xây dựng ứng dụng đặt lịch khám bệnh tại phòng khám</t>
  </si>
  <si>
    <t>Nghiên cứu lập trình iot với arduino triển khai hệ thống giám sát môi trường nhà kính.</t>
  </si>
  <si>
    <t xml:space="preserve">Nghiên cứu UI framework Flutter  xây dựng ứng dụng đặt món ăn tại nhà hàng. </t>
  </si>
  <si>
    <t>Xây dựng website thương mại điện tử bán thực phẩm</t>
  </si>
  <si>
    <t>Xây dựng mini App đặt phòng khách sạn trên nền tảng ZALO</t>
  </si>
  <si>
    <t>Nghiên cứu UI framework Flutter và N8N xây dựng ứng dụng điều phối thợ cắt tóc.</t>
  </si>
  <si>
    <t>Xây dựng ứng dụng di động hỗ trợ học tập cho học sinh - sinh viên.</t>
  </si>
  <si>
    <t xml:space="preserve">Website quản lý bán hàng cho quán ăn </t>
  </si>
  <si>
    <t>Website quản lý thuê trọ</t>
  </si>
  <si>
    <t>Website bán linh kiện máy tính</t>
  </si>
  <si>
    <t>Website đặt món nhà hàng</t>
  </si>
  <si>
    <t xml:space="preserve">Website quản lý dự án xây dựng </t>
  </si>
  <si>
    <t>Xây dựng website tư vấn tuyển sinh cho Trường ĐHCN Sài Gòn</t>
  </si>
  <si>
    <t>Xây dựng website In Ấn</t>
  </si>
  <si>
    <t>Xây dựng website bán balo</t>
  </si>
  <si>
    <t>Xây dựng website bán nông sản</t>
  </si>
  <si>
    <t>Xây dựng website cho nhà hàng ẩm thực</t>
  </si>
  <si>
    <t>Xây dựng website bán đồng hồ thời trang</t>
  </si>
  <si>
    <t>Xây dựng Website bán điện thoại di động</t>
  </si>
  <si>
    <t>Xây dựng hệ thống điểm danh sinh viên bằng
 hình ảnh sử dụng Rekognition AWS</t>
  </si>
  <si>
    <t>Xây dựng website bán máy tính và linh kiện</t>
  </si>
  <si>
    <t>Xây dựng website bán giày thời trang</t>
  </si>
  <si>
    <t>Ứng dụng thuật toán phân lớp để gom cụm dữ liệu
 hỗ trợ trong kinh doanh.</t>
  </si>
  <si>
    <t>Xây dựng website bán quần áo thời trang</t>
  </si>
  <si>
    <t>Xây dựng hệ thống dịch vụ ảnh thẻ thông minh</t>
  </si>
  <si>
    <t>Xây dựng website quản lý vận hành chuỗi căn hộ cho thuê tích hợp trợ lý ảo thông minh</t>
  </si>
  <si>
    <t>Xây dựng ứng dụng chia sẻ địa điểm ăn uống và vui chơi</t>
  </si>
  <si>
    <t>Xây dựng ứng dụng quản lý thư viện cá nhân</t>
  </si>
  <si>
    <t>Xây dựng ứng dụng quản lý học tập cho sinh viên</t>
  </si>
  <si>
    <t>Xây dựng hệ thống bán hàng và quản lý kho cho nhãn hàng thời trang thể thao PILI</t>
  </si>
  <si>
    <t>Xây dựng game thủ thành 2D side-scrolling với cơ chế chiến thuật thời gian thực</t>
  </si>
  <si>
    <t xml:space="preserve">Website kinh doanh giày thể thao </t>
  </si>
  <si>
    <t xml:space="preserve">Xây dựng Website bán đồng hồ đeo tay </t>
  </si>
  <si>
    <t>Hệ thống quản lý - đặt lịch phòng khám</t>
  </si>
  <si>
    <t>Xây dựng website học tiếng anh tích hợp AI</t>
  </si>
  <si>
    <t>Hệ thống Quản lý Chuỗi Cung ứng &amp; Kho đa chi nhánh</t>
  </si>
  <si>
    <t>Xây dựng hệ thống nền tảng mua bán trực tuyến giữa người dùng trên web</t>
  </si>
  <si>
    <t>Xây dựng ứng dụng web hỗ trợ đặt hàng cho chuỗi cửa hàng pizza.</t>
  </si>
  <si>
    <t>Xây dựng ứng dụng web Cộng đồng sinh viên STU</t>
  </si>
  <si>
    <t>Xây dựng hệ thống điểm danh sinh viên bằng nhận diện khuôn mặt.</t>
  </si>
  <si>
    <t>Hệ thống đặt món và quản lý nhà hàng</t>
  </si>
  <si>
    <t>Xây dựng website đặt lịch làm đẹp</t>
  </si>
  <si>
    <t>Website Thương mại điện tử chuyên biệt ngành cơ khí dân dụng</t>
  </si>
  <si>
    <t>Website quản lý nhà hàng</t>
  </si>
  <si>
    <t>Xây dựng web đánh cờ vua</t>
  </si>
  <si>
    <t>Xây dựng website bán mỹ phẩm</t>
  </si>
  <si>
    <t>Xây dựng website bán hàng thiết bị điện lạnh VietCool</t>
  </si>
  <si>
    <t xml:space="preserve">Xây dựng website đặt phòng và quản lý khách sạn </t>
  </si>
  <si>
    <t>Xây dựng nền tảng tự động hóa triển khai ứng dụng và cơ sở dữ liệu Potato</t>
  </si>
  <si>
    <t>Xây dựng website hỗ trợ đặt lịch cắt tóc trực tuyến</t>
  </si>
  <si>
    <t>Xây dựng website Quản lý và Kinh doanh Shop Hoa SunFlower</t>
  </si>
  <si>
    <t>Xây dựng website bán hoa tươi trực tuyến</t>
  </si>
  <si>
    <t>Xây dựng website bán kính trực tuyến</t>
  </si>
  <si>
    <t>Xây dựng website quản lý văn phòng phẩm Phong Phú</t>
  </si>
  <si>
    <t>Xây dựng Website Quản lý Shop Giày Online NMK</t>
  </si>
  <si>
    <t>Xây dựng và quản lý bộ đề thi STU</t>
  </si>
  <si>
    <t>Website đặt phòng khách sạn – NTP</t>
  </si>
  <si>
    <t>Xây dựng hệ thống đặt phòng trực tuyến cho Lotus Hotel</t>
  </si>
  <si>
    <t>Xây dựng website tin học STU</t>
  </si>
  <si>
    <t>Xây dựng Website quản lý thư viện STU</t>
  </si>
  <si>
    <t>Xây dựng website quản lý ký túc xá</t>
  </si>
  <si>
    <t>Xây dựng nền tảng quản trị và tự động hóa triển khai ứng dụng tập trung</t>
  </si>
  <si>
    <t>Thiết kế website thương mại điện tử cho cửa hàng kinh doanh len</t>
  </si>
  <si>
    <t>Xây dựng website thi trắc nghiệm trực tuyến</t>
  </si>
  <si>
    <t>Xây dựng website bán văn phòng phẩm trực tuyến</t>
  </si>
  <si>
    <t>Xây dựng website bán hàng trực tuyến</t>
  </si>
  <si>
    <t>Website quản lý trung tâm ngoại ngữ</t>
  </si>
  <si>
    <t>Ứng dụng quản lý phòng trọ</t>
  </si>
  <si>
    <t>Ứng dụng đánh giá, giới thiệu nhà hàng</t>
  </si>
  <si>
    <t>Ứng  dụng quản lý quán cà phê Nắng PR</t>
  </si>
  <si>
    <t>Website cho cửa hàng thời trang</t>
  </si>
  <si>
    <t>Thiết kế và xây dựng Website bán cây cảnh</t>
  </si>
  <si>
    <t>Thiết kế và xây dựng website bán đồ điện tử</t>
  </si>
  <si>
    <t>Thiết kế và xây dựng website bán mỹ phẩm trực tuyến</t>
  </si>
  <si>
    <t>Thiết kế và xây dựng Website bán mô hình gundam</t>
  </si>
  <si>
    <t>Thiết kế và xây dựng Website bán vé sự kiện</t>
  </si>
  <si>
    <t>Thiết kế và xây dựng Website bán đồ điện tử trực tuyến</t>
  </si>
  <si>
    <t>Xây dựng platform tổ chức giải đấu bóng đá</t>
  </si>
  <si>
    <t>Web Quản lý tinh dầu</t>
  </si>
  <si>
    <t>Website Quản lý thuê phòng trọ</t>
  </si>
  <si>
    <t xml:space="preserve">Web  Quản lý đặt vé xem phim </t>
  </si>
  <si>
    <t>Xây dựng website quản lý học lập trình trực tuyến</t>
  </si>
  <si>
    <t>Web Đặt vé xem phim</t>
  </si>
  <si>
    <t>Xây dựng hệ thống CRM cho doanh nghiệp kinh doanh giải pháp phần mềm và dịch vụ CNTT</t>
  </si>
  <si>
    <t>Xây dựng hệ thống đặt đồ uống trực tuyến thông minh</t>
  </si>
  <si>
    <t>Xây dựng hệ thống website quản lý nhà hàng và tích hợp Chatbox tư vấn hỗ trợ khách hàng</t>
  </si>
  <si>
    <t>Xây dựng Website quản lý điểm rèn luyện cho sinh viên STU</t>
  </si>
  <si>
    <t>Xây dựng hệ thống quản lý trung tâm ngoại ngữ</t>
  </si>
  <si>
    <t>Xây dựng hệ thống quản lý đặt vé cho nhà xe Phương Trang khu vực Nam Bộ</t>
  </si>
  <si>
    <t>Xây dựng hệ thống quản lý bán hàng đa kênh cho Roborock</t>
  </si>
  <si>
    <t>Xây dựng website B2B cho công ty TNHH Kim Long chuyên sản xuất và bán khung sắt</t>
  </si>
  <si>
    <t>Xây dựng hệ thống cảnh báo lũ lụt và hỗ trợ cứu hộ dựa trên dữ liệu khí tượng và IoT</t>
  </si>
  <si>
    <t>Xây dựng hệ thống quản lý lương theo phương pháp 3P</t>
  </si>
  <si>
    <t>Xây dựng ứng dụng quản lý quản lý ký túc xá Đại học Công nghệ Sài Gòn</t>
  </si>
  <si>
    <t>Xây dựng website bán đồ ngủ cho cửa hàng Balii SleepWear sử dụng kiến trúc Microservices</t>
  </si>
  <si>
    <t>XÂY DỰNG HỆ THỐNG QUẢN LÝ KHO THUỐC CHO NHÀ THUỐC</t>
  </si>
  <si>
    <t>XÂY DỰNG HỆ THỐNG QUẢN LÝ NHÂN SỰ CHO MÔ HÌNH KINH DOANH CĂN TIN</t>
  </si>
  <si>
    <t>XÂY DỰNG WEBSITE ĐẶT PHÒNG KHÁCH SẠN</t>
  </si>
  <si>
    <t>XÂY DỰNG NỀN TẢNG THƯƠNG MẠI ĐIỆN TỬ PHÂN PHỐI THỰC PHẨM SẠCH</t>
  </si>
  <si>
    <t>XÂY DỰNG HỆ THỐNG QUẢN LÝ VÀ ĐẶT THUÊ MÁY ẢNH TRỰC TUYẾN</t>
  </si>
  <si>
    <t>Xây dựng hệ thống đặt phòng khách sạn</t>
  </si>
  <si>
    <t>Xây dựng hệ thống quản lý thi và đánh giá năng lực lập trình trực tuyến cho trung tâm đào tạo công nghệ thông tin</t>
  </si>
  <si>
    <t>Xây dựng website quản lý và đặt lịch khám bệnh cho phòng khám đa khoa tích hợp trợ lý AI</t>
  </si>
  <si>
    <t>Xây dựng website bán vé sự kiện trực tuyến</t>
  </si>
  <si>
    <t>Xây dựng Website Thương mại điện tử thời trang ASMAW theo kiến trúc Microservice</t>
  </si>
  <si>
    <t>Xây dựng hệ thống quản lý bán sách trực tuyến theo kiến trúc web hiện đại</t>
  </si>
  <si>
    <t>FocusFlow: Hệ Thống Quản Lý Công Việc Cá Nhân Tích Hợp AI Và Pomodoro</t>
  </si>
  <si>
    <t>Xây dựng website bán lẻ thiết bị điện tử Bstore theo kiến trúc Microservice</t>
  </si>
  <si>
    <t>Phát triển Website Bán Nước hoa Trực tuyến PerfumeStore sử dụng Spring Boot RESTful API</t>
  </si>
  <si>
    <t>Xây Dựng Nền Tảng Kết Nối Dịch Vụ Giúp Việc Gia Đình Theo Mô Hình Booking Và Job Board</t>
  </si>
  <si>
    <t>Xây dựng Website Thương mại Điện tử Bán Máy ảnh CamStore theo Kiến trúc Microservice</t>
  </si>
  <si>
    <t>(tt)</t>
  </si>
  <si>
    <t>Xây dựng Website Quản lý và Giao dịch Bất động sản Trực tuyến theo Kiến trúc Microservice</t>
  </si>
  <si>
    <t>Xây dựng website bán máy tính</t>
  </si>
  <si>
    <t>Xây dựng website bán đồng hồ</t>
  </si>
  <si>
    <t>Xây dựng website bán xe đạp</t>
  </si>
  <si>
    <t>Xây dựng website quản lý nhà trọ Kiêu Giang</t>
  </si>
  <si>
    <t>Tìm hiểu một số thuật toán phân loại dữ liệu. 
Ứng dụng trong website quản lý thông tin và 
hỗ trợ dự đoán tỉ lệ bỏ học của sinh viên.</t>
  </si>
  <si>
    <t>xây dựng website bán thiết bị điện tử và máy tính</t>
  </si>
  <si>
    <t>Xây dựng hệ thống gợi ý điểm đến du lịch và đặt phòng khách sạn trực tuyến dựa trên nhu cầu người dùng</t>
  </si>
  <si>
    <t>Xây dựng hệ thống đấu giá sản phẩm trực tuyến</t>
  </si>
  <si>
    <t>Xây dựng hệ thống web điều phối và chia sẻ thực phẩm dư thừa cho cá nhân, doanh nghiệp nhỏ và tổ chức từ thiện</t>
  </si>
  <si>
    <t>Xây dựng Website bán đồng hồ</t>
  </si>
  <si>
    <t>Xây dựng hệ thống quản lý và đặt thuê xe tự lái trực tuyến</t>
  </si>
  <si>
    <t>Xây dựng hệ thống quản lý học tập và điểm danh sinh viên</t>
  </si>
  <si>
    <t xml:space="preserve">XÂY DỰNG WEBSITE TRA CỨU VÀ HỌC TỪ VỰNG TIẾNG ANH
</t>
  </si>
  <si>
    <t>XÂY DỰNG WEBSITE BÁN HÀNG MÁY TÍNH XÁCH TAY TRỰC TUYẾN</t>
  </si>
  <si>
    <t xml:space="preserve">XÂY DỰNG WEBSITE KINH DOANH 
NÔNG SẢN TRỰC TUYẾN
</t>
  </si>
  <si>
    <t>XÂY DỰNG WEBSITE QUẢN LÝ QUẢN LÝ CHẤM CÔNG CHO DOANH NGHIỆP CÔNG NGHỆ</t>
  </si>
  <si>
    <t>XÂY DỰNG WEBSITE BÁN MỸ PHẨM TRỰC TUYẾN</t>
  </si>
  <si>
    <t>XÂY DỰNG WEBSITE BÁN SÁCH TRỰC TUYẾN</t>
  </si>
  <si>
    <t>Thiết kế và triển khai hệ thống quản lý học tập trên Mobile</t>
  </si>
  <si>
    <t>Hệ thống chấm công và kiểm soát truy nhập dùng nhận dạng khuôn mặt trên Android</t>
  </si>
  <si>
    <t>Thiết kế và triển khai hệ thống loại trái cây theo độ chín sử dụng học sâu trên Android</t>
  </si>
  <si>
    <t>Hệ thống giám sát bài tập thể thao trên Android sử dụng nhận diện tư thế cơ thể</t>
  </si>
  <si>
    <t>Phát triển ứng dụng Android hỗ trợ quản lý và điều khiển thiết bị dùng giao thức Matter trong hệ thống nhà thông minh</t>
  </si>
  <si>
    <t>Thiết kế và phát triển ứng dụng web quản lý nhân sự và chấm công cho doanh nghiệp vừa và nhỏ</t>
  </si>
  <si>
    <t>Xây dựng và triển khai hệ thống quản trị và hỗ trợ tương tác hội viên cho phòng Gym</t>
  </si>
  <si>
    <t>Xây dựng hệ thống đặt sân Pickleball trực tuyến tối ưu trải nghiệm người dùng</t>
  </si>
  <si>
    <t>Xây dựng hệ thống thương mại điện tử cho ngành hàng thiết bị di động trên nền tảng web</t>
  </si>
  <si>
    <t>Thiết kế và phát triển hệ thống bán sách trực tuyến tích hợp thanh toán điện tử và quản lý đơn hàng</t>
  </si>
  <si>
    <t>Xây dựng website kinh doanh thú cưng và phụ kiện vật nuôi trực tuyến</t>
  </si>
  <si>
    <t>Xây dựng hệ thống Quản lý Thiết bị và Tài sản nội bộ tại Công ty hiệu chuẩn và công nghệ Kim Long.</t>
  </si>
  <si>
    <t>Thiết kế và triển khai hệ thống quản lý và đặt thuê xe ô tô trực tuyến trên nền tảng web</t>
  </si>
  <si>
    <t>Xây dựng website kinh doanh hoa cho hộ gia đình</t>
  </si>
  <si>
    <t>Xây dựng website quản lý và đặt sân cầu lông</t>
  </si>
  <si>
    <t>Website quản lý và đặt phòng Bảo Lộc.</t>
  </si>
  <si>
    <t>Xây dựng ứng dụng quản lý hệ thống nhà sách</t>
  </si>
  <si>
    <t>Xây dựng ứng dụng quản lý sự kiện trực tuyến</t>
  </si>
  <si>
    <t>Xây dựng ứng dụng quản lý công ty may</t>
  </si>
  <si>
    <t>Xây dựng ứng dụng quản lý Spa</t>
  </si>
  <si>
    <t>Xây dựng ứng dụng quản lý đặt phòng</t>
  </si>
  <si>
    <t>Xây dựng ứng dụng quản lý nhân sự và tiền lương</t>
  </si>
  <si>
    <t>Xây dựng ứng dụng game Tháp linh hồn</t>
  </si>
  <si>
    <t>Xây dựng trang web Quản Lý Nhà Sách</t>
  </si>
  <si>
    <t>Nghiên cứu xây dựng Sàn Thương mại điện tử B2C</t>
  </si>
  <si>
    <t>Xây dựng trang web thương mại điện tử bán trang sức</t>
  </si>
  <si>
    <t>Xây dựng trang web đặt món trực tuyến và quản lý chuỗi nhà hàng trực tuyến</t>
  </si>
  <si>
    <t>Xây dựng trang web quản lý kho cho doanh nghiệp cơ khí.</t>
  </si>
  <si>
    <t>Nghiên cứu và xây dựng nền tảng mạng xã hội âm nhạc WeeMusic</t>
  </si>
  <si>
    <t>Xây dựng website quản lý vận hành tòa nhà chung cư hỗn hợp trực tuyến.</t>
  </si>
  <si>
    <t>Xây dựng website booking khách sạn</t>
  </si>
  <si>
    <t>Xây dựng hệ thống quản lý ký túc xá</t>
  </si>
  <si>
    <t>Xây dựng website bán giày</t>
  </si>
  <si>
    <t>Xây dựng hệ thống quản lý nhà trọ và chung cư mini</t>
  </si>
  <si>
    <t>Xây dựng hệ thống quản lý và tối ưu vận hành nhà hàng</t>
  </si>
  <si>
    <t>Xây dựng website quản lý và đặt tour du lịch</t>
  </si>
  <si>
    <t>Xây dựng hệ thống quản lý và điều phối container tại cảng Cát Lái</t>
  </si>
  <si>
    <t>Xây dựng hệ thống quản lý chuỗi siêu thị tiện lợi</t>
  </si>
  <si>
    <t>Xây dựng ứng dụng web kinh doanh quần áo thời trang T&amp;T Fashion tại TPHCM</t>
  </si>
  <si>
    <t>Xây dựng ứng dụng web đặt lịch sân cầu lông NH tại khu vực Lê Văn Lương TPHCM</t>
  </si>
  <si>
    <t>Xây dựng ứng dụng web đặt lịch sân bóng đá tại khu vực Phạm Hùng tại TPHCM</t>
  </si>
  <si>
    <t>Xây dựng ứng dụng web đặt tour du lịch công ty Du Lịch Việt tại TPHCM</t>
  </si>
  <si>
    <t>Xây dựng ứng dụng web quản lý dịch vụ chụp ảnh em bé cho tiệm ảnh Kido tại TPHCM</t>
  </si>
  <si>
    <t>Xây dựng ứng dụng web quản lý trung tâm tiếng anh TT English Zone tại TP HCM</t>
  </si>
  <si>
    <t>Xây dựng ứng dụng web quản lý đặt tour du lịch công ty Goya tại TPHCM</t>
  </si>
  <si>
    <t>Xây dựng ứng dụng web đặt lịch khám bệnh cho phòng khám TheDuck tại TPHCM</t>
  </si>
  <si>
    <t>Xây dựng Website tuyển dụng bằng React, Java Spring Boot</t>
  </si>
  <si>
    <t>Xây dựng hệ thống POS đa nền tảng theo mô hình SaaS cho doanh nghiệp bán lẻ và dịch vụ bằng React và Ruby on Rails</t>
  </si>
  <si>
    <t>Xây dựng website thương mại điện tử đa nhà cung cấp bằng React + Java Spring Boot</t>
  </si>
  <si>
    <t>Xây dựng website bán mỹ phẩm và skincare bằng NodeJS</t>
  </si>
  <si>
    <t>Xây dựng Website làm bài kiểm tra online bằng golang và flutter</t>
  </si>
  <si>
    <t>Xây dựng game mobile online bằng Unity</t>
  </si>
  <si>
    <t>Xây dựng website bán mỹ phẩm và skincare sử dụng React + Laravel</t>
  </si>
  <si>
    <t xml:space="preserve">Xây dựng website đặt lịch khám bệnh. </t>
  </si>
  <si>
    <t>Xây dựng Website Quản lý cửa hàng photocopy bằng: FastAPi,SQLAlchemy, Jinja2 và Javaspcript.</t>
  </si>
  <si>
    <t>Xây dựng website tuyển dụng bằng React, Django, Langchain</t>
  </si>
  <si>
    <t>Xây dựng website tìm việc làm</t>
  </si>
  <si>
    <t>Xây dựng website quản lý nhân sự, tiền lương</t>
  </si>
  <si>
    <t>Xây dưng website bán đồ điện gia dụng và quản lý kho</t>
  </si>
  <si>
    <t>Xây dưng website học tập trực tuyến</t>
  </si>
  <si>
    <t>Xây dựng website quản lý ngân hàng đề thi</t>
  </si>
  <si>
    <t>Xây dựng website đặt tour du lịch</t>
  </si>
  <si>
    <t>Xây dựng website sàn thương mại điện tử đa gian hàng</t>
  </si>
  <si>
    <t>Xây dựng hệ thống hỗ trợ chẩn đoán viêm phổi trên ảnh X-quang lồng ngực sử dụng mô hình YOLOv8</t>
  </si>
  <si>
    <t>Xây dựng hệ thống quản lý và cung cấp dịch vụ chatbot AI</t>
  </si>
  <si>
    <t>SV có đơn xin hoãn</t>
  </si>
  <si>
    <t>Không gặp sinh viên</t>
  </si>
  <si>
    <t>- Làm nhóm với bạn 314 (Hoàng Anh Quân)</t>
  </si>
  <si>
    <t>Cùng nhóm ở 310</t>
  </si>
  <si>
    <t>- Làm nhóm với bạn 260 (Nguyễn Hoàng)</t>
  </si>
  <si>
    <t>Cùng nhóm với bạn 605 (Tấn Tài)</t>
  </si>
  <si>
    <t>Cùng nhóm với bạn 315 (Minh Giàu)</t>
  </si>
  <si>
    <t>SV KHÔNG GẶP GVHD</t>
  </si>
  <si>
    <t>Cùng nhóm với 549 (Từ Công Thủ)</t>
  </si>
  <si>
    <t>Cùng nhóm với 216 (Tạ Thanh Tấn)</t>
  </si>
  <si>
    <t>Đỗ Thành Nhân và Ngô 
Minh Quý chung nhóm</t>
  </si>
  <si>
    <t>Không nhận đề tài</t>
  </si>
  <si>
    <t>Làm riêng, tách nhóm 224</t>
  </si>
  <si>
    <t>HH-HV</t>
  </si>
  <si>
    <t>Nơi công tác</t>
  </si>
  <si>
    <t>Thạc sĩ</t>
  </si>
  <si>
    <t>Tiến sĩ</t>
  </si>
  <si>
    <t>ĐH Sài Gòn</t>
  </si>
  <si>
    <t>ĐH CNSG</t>
  </si>
  <si>
    <t>ĐH FPT</t>
  </si>
  <si>
    <t>ĐH Văn Hiến</t>
  </si>
  <si>
    <t>ĐH Tôn Đức Thắng</t>
  </si>
  <si>
    <t>Cty TNHH Aduro Labs VN</t>
  </si>
  <si>
    <t>ĐH Bình Dương</t>
  </si>
  <si>
    <t>ĐH KHTN</t>
  </si>
  <si>
    <t>Cty TNHH Simplifi Việt Nam</t>
  </si>
  <si>
    <t>Học viện KTQS</t>
  </si>
  <si>
    <t>Cty cổ phần viễn thông FPT Telecom</t>
  </si>
  <si>
    <t>CĐ CNSG</t>
  </si>
  <si>
    <t>ĐH Nguyễn Tất Thành</t>
  </si>
  <si>
    <t>Ngân hàng SaiGonBank</t>
  </si>
  <si>
    <t>Cty TNHH Puzzle Studio</t>
  </si>
  <si>
    <t>CĐ Bến Tre</t>
  </si>
  <si>
    <t>ĐH Y dược</t>
  </si>
  <si>
    <t>Công ty TNHH CBTW VietNam</t>
  </si>
  <si>
    <t>ĐH Công nghệ kỹ thuật TP.HCM</t>
  </si>
  <si>
    <t>THCS-THPT Đức Trí</t>
  </si>
  <si>
    <t>ĐH Công thương</t>
  </si>
  <si>
    <t>ĐH Công nghệ Miền Đông</t>
  </si>
  <si>
    <t>CĐ Lý Tự Trọng</t>
  </si>
  <si>
    <t xml:space="preserve"> Cty Codix</t>
  </si>
  <si>
    <t>ĐH Sư phạm</t>
  </si>
  <si>
    <t>Website được xây dựng nhằm Hỗ trợ cửa hàng quản lý hoạt động Cho thuê máy ảnh, ống kính và Thiết bị quay chụp theo quy trình trực tuyến, thay vì phụ thuộc hoàn toàn vào tin nhắn, sổ sách hoặc bảng tính.
 - Khách hàng có thể xem danh sách Thiết bị, kiểm tra số bộ còn sẵn theo ngày thuê, tạo đơn đặt thuê, xác nhận điều khoản và thanh toán cọc giữ chỗ trên hệ thống.
 - cửa hàng có thể quản lý mẫu Thiết bị, từng Thiết bị vật lý trong kho, phụ kiện mặc định đi kèm, tồn kho phụ kiện và trạng thái Thiết bị như sẵn sàng Cho thuê, đang thuê, đang kiểm tra hoặc đang bảo trì.
 - nhân viên sử dụng Website để theo dõi đơn thuê, chuẩn bị Thiết bị, chọn Thiết bị cụ thể để giao, lập phiếu kiểm kê khi bàn giao và ghi nhận kết quả kiểm tra khi Khách hoàn trả.
 - Với các phát sinh như Khách không đến nhận, trả trễ, thiếu phụ kiện, hư hỏng Thiết bị hoặc tranh chấp tiền cọc, Website Hỗ trợ ghi nhận thông tin, lưu lịch sử thao tác và cung cấp căn cứ để cửa hàng xử lý theo quy trình.</t>
  </si>
  <si>
    <t>Hệ thống hỗ trợ khách mua thực phẩm chức năng, thuốc không kê đơn, đồng thời quản lý chặc chẽ việc bán thuốc kê đơn
 - Tự động phát hiện và cảnh báo các tương tác nguy hiểm của thuốc</t>
  </si>
  <si>
    <t xml:space="preserve">"Học viên có thể linh hoạt làm bài thi TOEIC, luyện tập từng phần với tính năng chấm điểm tự động, tự tạo đề và tham khảo bài giảng.
-Giáo viên được cung cấp bộ công cụ chuyên dụng để trực tiếp tạo lập các bộ đề thi chuẩn TOEIC, cũng như đăng tải và phân phối tài liệu học tập.
-Quản trị viên nắm quyền kiểm soát cao nhất, cho phép giám sát và quản lý toàn diện mọi hoạt động, tài khoản và tài nguyên trên toàn hệ thống.
-Website tích hợp tính năng thống kê tự động bằng biểu đồ, giúp người dùng dễ dàng theo dõi sự tiến bộ về năng lực thông qua điểm số và thời gian làm bài."
</t>
  </si>
  <si>
    <t xml:space="preserve">"Cho phép bệnh nhân đặt lịch hẹn khám bệnh
- Hỗ trợ theo dõi lịch tái khám, hồ sơ bệnh án
- Thiết lập cơ chế phân quyền rõ ràng nhằm đảm bảo an toàn dữ liệu"
</t>
  </si>
  <si>
    <t>Hệ thống thương mại điện tử hỗ trợ người dùng mua sắm các thiết bị và phụ kiện công nghệ trực tuyến. Khách hàng có thể dễ dàng tìm kiếm, lọc sản phẩm, quản lý giỏ hàng, đặt mua và theo dõi lịch sử đơn hàng. Giao diện quản trị cho phép admin quản lý danh mục, kho hàng, đơn đặt hàng và theo dõi số liệu thống kê doanh thu. Ngoài ra, hệ thống tích hợp các tính năng AI mở rộng như chatbot tư vấn và gợi ý sản phẩm liên quan để tối ưu hóa trải nghiệm mua sắm.</t>
  </si>
  <si>
    <t>Hệ thống quản lý dự án trực tuyến được xây dựng theo mô hình Scrum nhằm tối ưu hóa quy trình phối hợp và phát triển phần mềm trong các đội nhóm. Người dùng có thể dễ dàng quản lý dự án, tổ chức các phiên sprint, lên kế hoạch backlog và tương tác trực quan qua bảng Kanban kéo thả. Hệ thống hỗ trợ phân quyền thành viên chặt chẽ, xác thực bảo mật và cập nhật thông báo hoặc trạng thái công việc theo thời gian thực. Ngoài ra, ứng dụng tích hợp công nghệ AI để tự động tóm tắt tiến độ sprint, giúp nhà quản lý nắm bắt hiệu suất làm việc nhanh chóng.</t>
  </si>
  <si>
    <t>Hệ thống thương mại điện tử tích hợp công cụ tự thiết kế áo trực tuyến cho phép khách hàng chủ động tùy chỉnh thiết kế, màu sắc, hình ảnh và logo theo nhu cầu cá nhân. Người dùng có thể dễ dàng tìm kiếm sản phẩm, xem trước mô phỏng, quản lý giỏ hàng và thực hiện thanh toán đơn hàng nhanh chóng. Giao diện quản trị hỗ trợ các phân quyền nhân viên và admin quản lý quy trình vận chuyển, kiểm soát kho bãi cùng hệ thống báo cáo doanh thu chi tiết. Ngoài ra, nền tảng định hướng ứng dụng công nghệ AI để hỗ trợ chatbot tự động, gợi ý sản phẩm phù hợp và tối ưu hóa trải nghiệm thiết kế của khách hàng.</t>
  </si>
  <si>
    <t>Hệ thống đặt sân bóng đá trực tuyến được xây dựng nhằm số hóa quy trình tìm kiếm, đặt chỗ và thanh toán sân đấu một cách nhanh chóng. Nền tảng hỗ trợ các chủ sân dễ dàng đăng tải thông tin, quản lý lịch đặt theo thời gian thực và theo dõi doanh thu để tối ưu hóa hiệu suất vận hành. Đồng thời, ứng dụng tạo không gian kết nối cộng đồng giúp người chơi thuận tiện tìm đội, bắt kèo giao lưu và tham gia các câu lạc bộ thể thao. Ngoài ra, quản trị viên có thể dễ dàng kiểm duyệt hệ thống và theo dõi thống kê, kết hợp cùng chatbot AI để hỗ trợ tư vấn tự động cho người dùng.</t>
  </si>
  <si>
    <t>Hệ thống thương mại điện tử chuyên kinh doanh mô hình xe JDM tích hợp các phân quyền chặt chẽ cho khách hàng, nhân viên và quản trị viên. Khách hàng có thể tìm kiếm thông minh, quản lý giỏ hàng an toàn và thanh toán tự động qua cổng thanh toán điện tử. Hệ thống hỗ trợ nhân viên kiểm soát kho bãi và cung cấp cho admin bộ công cụ quản lý, báo cáo doanh thu trực quan. Đặc biệt, website ứng dụng công nghệ AI tiên tiến giúp người dùng tìm kiếm mô hình xe JDM chính xác thông qua hình ảnh hoặc mô tả ngôn ngữ tự nhiên.</t>
  </si>
  <si>
    <t>Hệ thống CRM trực tuyến được xây dựng nhằm quản lý và tối ưu hóa toàn bộ quy trình bán hàng, từ tiếp cận khách hàng tiềm năng đến chốt đơn và chăm sóc sau mua trong doanh nghiệp. Phần mềm hỗ trợ nhân viên kinh doanh dễ dàng thu thập dữ liệu khách hàng từ nhiều nguồn, theo dõi tiến độ công việc, lập báo giá và theo dõi trạng thái đơn hàng theo thời gian thực. Giao diện quản lý cung cấp các công cụ phân bổ khách hàng, giám sát hiệu suất nhân viên, duyệt báo giá và đánh giá doanh số chi tiết theo từng tháng.</t>
  </si>
  <si>
    <t>Hệ thống nhật ký cảm xúc trực tuyến được xây dựng nhằm hỗ trợ người dùng trẻ theo dõi, quản lý tâm trạng và nâng cao năng lực tự nhận thức trước những áp lực cuộc sống. Người dùng có thể dễ dàng ghi lại nhật ký hằng ngày, lựa chọn cảm xúc đại diện và theo dõi biểu đồ thống kê xu hướng tâm lý theo tuần hoặc tháng. Nền tảng tích hợp AI đóng vai trò lắng nghe, phản hồi tích cực và đưa ra các nhiệm vụ ngẫu nhiên (side-quests) giúp giải tỏa căng thẳng hiệu quả. Bên cạnh đó, giao diện quản trị cho phép admin kiểm soát tài khoản người dùng và chủ động làm mới kho nội dung hoạt động thư giãn trên hệ thống.</t>
  </si>
  <si>
    <t>Hệ thống website hổ trợ giải quyết bài toán “Chuyển đổi số nông nghiệp”  đang rất nóng tại Việt Nam năm 2026, cho phép các hợp tác xã chuyển đổi từ quản lý nông sản thủ công sang nền tảng số, tối ưu hóa vận hành và kết nối thị trường.Đối tượng tham gia là hợp tác xã có xã viên (hộ gia đình) trồng nông sản như rau cải, củ quả.</t>
  </si>
  <si>
    <t>Đây là hệ thống website thương mại điện tử chuyên biệt cung cấp các sản phẩm thiết bị điện tử và công nghệ như điện thoại, laptop, phụ kiện. Điểm đột phá của dự án là việc tích hợp trợ lý ảo AI thông qua API (OpenAI / Gemini) kết hợp với cơ sở dữ liệu thực tế để tư vấn thông minh, chính xác 24/7. Hệ thống cũng tích hợp chương trình Khách hàng thân thiết (Loyalty) nhằm giữ chân người dùng thông qua các hoạt động tích điểm, đổi thưởng và cá nhân hóa ưu đãi.</t>
  </si>
  <si>
    <t>Hệ thống website cung cấp bản đồ tương tác về các địa điểm du lịch, văn hóa và lịch sử tại Việt Nam, kết hợp chức năng cộng đồng nhằm chia sẻ trải nghiệm, đánh giá địa điểm và lan tỏa giá trị văn hóa Việt Nam.</t>
  </si>
  <si>
    <t>Hệ thống website hỗ trợ người dùng tạo lập, lưu trữ, bảo mật và chia sẻ hồ sơ năng lực cá nhân (CV), danh sách kỹ năng, dự án thực tế và các chứng chỉ học tập dưới định dạng số trực tuyến. Hệ thống ứng dụng các kỹ thuật mã hóa dữ liệu và quản lý từ điển chuẩn (Master Data) nhằm đảm bảo tính toàn vẹn, chống giả mạo và hỗ trợ nhà tuyển dụng xác minh năng lực ứng viên một cách minh bạch, an toàn.</t>
  </si>
  <si>
    <t>Hệ thống website hỗ trợ kết nối giữa sinh viên và doanh nghiệp, cho phép sinh viên tìm kiếm các công việc part-time, freelance hoặc thực tập phù hợp với kỹ năng chuyên môn; đồng thời giúp doanh nghiệp tuyển dụng nhân sự ngắn hạn với chi phí hợp lý.</t>
  </si>
  <si>
    <t>Hệ thống thương mại điện tử hỗ trợ quảng bá và kinh doanh các sản phẩm đặc sản Miền Nam Việt Nam.Hệ thống hỗ trợ kết nối các hộ kinh doanh tại khu vực Miền Nam Việt Nam với người tiêu dùng toàn quốc.Nó không chỉ để kinh doanh mà còn đóng vai trò là một “bản đồ số” giúp người dùng khám phá nguồn gốc câu chuyện đằng sau mỗi đặc sản</t>
  </si>
  <si>
    <t>Quản lý thiết bị; theo dõi lịch sử dụng và bảo dưỡng; quản lý nhập, xuất kho...</t>
  </si>
  <si>
    <t>Quản lý linh kiện; hỗ trợ xây dựng cấu hình; quản lý bán hàng và bảo hành; thống kê doanh thu...</t>
  </si>
  <si>
    <t>Tìm hiểu các thư viện hỗ trợ từ Google, tìm hiểu thuật toán tối ưu và xây dựng ứng dụng</t>
  </si>
  <si>
    <t>Quản lý tour du lịch; quản lý hướng dẫn viên; quản lý đặt tour; thống kê chi phí, doanh thu.</t>
  </si>
  <si>
    <t>Quản lý phòng và các trang thiết bị; quản lý người ở và các chi phí điện, nước</t>
  </si>
  <si>
    <t>Tìm hiểu thiết bị ghép nối, phương thức xử lý và truyền dữ liệu; xây dựng hệ thống lưu trữ, xử lý lý liệu và cảnh báo vượt ngưỡng.</t>
  </si>
  <si>
    <t>Nội dung thực hiện gồm: xây dựng chức năng quản lý link và file, hỗ trợ tải file đa nguồn có khôi phục khi gián đoạn, kiểm thử và hoàn thiện hệ thống.</t>
  </si>
  <si>
    <t>Nội dung thực hiện gồm: xây dựng mạng xã hội với các chức năng cơ bản như đăng bài và tương tác, hỗ trợ kết nối bạn bè/nhóm cộng đồng</t>
  </si>
  <si>
    <t>Nội dung thực hiện gồm: khảo sát quy trình đặt vé xe khách, phân tích thiết kế hệ thống, xây dựng chức năng tra cứu chuyến xe và đặt vé, hỗ trợ quản lý khách hàng/chuyến xe/vé đặt, kiểm thử và hoàn thiện website cho nhà xe Đức Phát.</t>
  </si>
  <si>
    <t>Nội dung thực hiện gồm: khảo sát nhu cầu đặt phòng khách sạn, phân tích thiết kế hệ thống, xây dựng chức năng xem phòng và đặt phòng, hỗ trợ quản lý khách hàng/phòng/dịch vụ, kiểm thử và hoàn thiện website cho khách sạn Marriott.</t>
  </si>
  <si>
    <t>Phân tích yêu cầu và thiết kế website cho salon tóc với các chức năng chính: đặt lịch làm tóc, quản lý dịch vụ, quản lý lịch hẹn, hỗ trợ bán sản phẩm chăm sóc tóc, quản lý đơn hàng và thông tin khách hàng.</t>
  </si>
  <si>
    <t>Phân tích và thiết kế hệ thống, xây dựng chức năng quản lý sản phẩm nuôi tôm, hỗ trợ bán hàng và lập đơn hàng, quản lý công nợ và hình thức trả sau, kiểm thử và hoàn thiện hệ thống.</t>
  </si>
  <si>
    <t>Phân tích các độ đo của mutation testing, xây dựng công cụ đánh giá chất lượng test suite, xác định các mutant chưa được phát hiện, sử dụng AI để đề xuất hoặc sinh thêm test case cải thiện, kiểm thử và đánh giá khả năng đạt ngưỡng chất lượng mong đợi.</t>
  </si>
  <si>
    <t>Orbit AI là một nền tảng phần mềm dưới dạng dịch vụ (SaaS) được thiết kế để cung cấp các giải pháp Trợ lý ảo (AI Chatbot) thông minh cho doanh nghiệp. Thay vì các chatbot thông thường chỉ hoạt động dựa trên kịch bản cứng, hệ thống này cho phép doanh nghiệp tự huấn luyện AI bằng dữ liệu chuyên ngành của riêng mình, từ đó tự động hóa quy trình tư vấn khách hàng.</t>
  </si>
  <si>
    <t>Website mua bán bất động sản được xây dựng nhằm tạo ra một nền tảng trực tuyến kết nối trực tiếp giữa người bán, người cho thuê với người mua hoặc người thuê bất động sản. Website tập trung hỗ trợ quá trình đăng tin, tìm kiếm, trao đổi thông tin và quản lý giao dịch bất động sản một cách thuận tiện, minh bạch và dễ sử dụng.</t>
  </si>
  <si>
    <t>Hệ thống quản lý khách sạn được xây dựng nhằm hỗ trợ quản lý tập trung nhiều chi nhánh khách sạn, đồng thời cung cấp nền tảng đặt phòng trực tuyến cho khách hàng. Hệ thống phục vụ ba nhóm đối tượng chính gồm khách hàng, nhân viên khách sạn và quản trị viên. Trong đó, nhóm nhân viên được phân quyền theo từng chức vụ cụ thể như quản lý, lễ tân và nhân viên phục vụ phòng nhằm đảm bảo việc vận hành hệ thống phù hợp với mô hình hoạt động thực tế của khách sạn.</t>
  </si>
  <si>
    <t xml:space="preserve">Phát triển một website thương mại điện tử phục vụ nhu cầu mua sắm đồ chơi một cách tiện lợi, nhanh chóng và hiện đại. Hệ thống cho phép người dùng dễ dàng tìm kiếm, lựa chọn và đặt mua sản phẩm mọi lúc mọi nơi thông qua giao diện web thân thiện.
</t>
  </si>
  <si>
    <t xml:space="preserve">Phát triển một website thương mại điện tử phục vụ nhu cầu mua sắm giày thể thao một cách tiện lợi, nhanh chóng và hiện đại. Hệ thống cho phép người dùng dễ dàng tìm kiếm, lựa chọn và đặt mua sản phẩm mọi lúc mọi nơi thông qua giao diện web thân thiện.
</t>
  </si>
  <si>
    <t>Smart Interactive Learning Ecosystem là một nền tảng học tập toàn diện được xây dựng nhằm hỗ trợ quản lý giáo dục theo mô hình số hóa hiện đại. Hệ thống phục vụ hai nhóm đối tượng chính là học sinh và giáo viên, với đầy đủ các tính năng từ quản lý lớp học, thi trực tuyến, nhắn tin thời gian thực đến gamification và phân tích học tập. Không chỉ đơn thuần là một hệ thống LMS (Learning Management System), nền tảng này được thiết kế như sự kết hợp giữa Google Classroom, Discord, Quizizz, Notion Calendar và hệ thống quản lý trường học.</t>
  </si>
  <si>
    <t>Xây dựng hệ thống hỗ trợ Gia sư tìm học viên và học viên tìm gia sư phù hợp</t>
  </si>
  <si>
    <t>Tìm hiểu quy trình quản lý và bảo dưỡng ô tô và xây dựng hệ thống hỗ trợ</t>
  </si>
  <si>
    <t>Tìm hiểu quy trình quản lý thiết bị điện tử ở các kho hàng và xây dựng website hỗ trợ quy trình này</t>
  </si>
  <si>
    <t>Xây dựng hệ thống tích điểm và đánh giá local Guide sử dụng công nghệ block chain</t>
  </si>
  <si>
    <t>Xây dựng hệ thống sử dụng cho nhiều người chia sẻ về đường đi, địa điểm, ẩm thực, trải nghiệm du lịch</t>
  </si>
  <si>
    <t>Tìm hiểu quy trình Booking  KOL trong thực tế xây dựng website hỗ trợ quy trình này</t>
  </si>
  <si>
    <t>Tìm hiểu quy trình, nghiệp vụ, hệ thống bán mô hình sẵn và đặt mô hình tùy chọn và xây dựng ra nền tảng website phục vụ quy trình này</t>
  </si>
  <si>
    <t>Tìm hiểu quy trình, nghiệp vụ các hệ thống bán đồ công nghệ như Phong Vũ, Quy trình đặt hàng, bán hàng, bảo hành và bảo trì</t>
  </si>
  <si>
    <t>Tìm hiểu quy trình và nghiệp vụ quản lý dãy phòng trọ và xây dựng app cho chủ trọ và người ở trọ</t>
  </si>
  <si>
    <t>Tìm hiểu nghiệp vụ, phân tích và xây dựng hệ thống đặt phòng khách sạn</t>
  </si>
  <si>
    <t>Tìm hiểu nghiệp vụ, phân tích và xây dựng hệ thống đặt chỗ và
 mua hàng mang về ở quán ăn mô hình Hàn Quốc</t>
  </si>
  <si>
    <t>Tìm hiểu nghiệp vụ, phân tích và xây dựng website về đặt mua 
ở quán bán thức ăn nhanh</t>
  </si>
  <si>
    <t>Tìm hiểu nghiệp vụ, phân tích và xây dựng website quản lý 
tour du lịch trong nước</t>
  </si>
  <si>
    <t>Tìm hiểu nghiệp vụ, phân tích và xây dựng website quản lý phòng tập GYM</t>
  </si>
  <si>
    <t>Tìm hiểu nghiệp vụ, phân tích và xây dựng website quản lý cửa hàng sách</t>
  </si>
  <si>
    <t>Tìm hiểu nghiệp vụ và xây dựng website đặt và quản lý chuỗi 
staycation theo giờ</t>
  </si>
  <si>
    <t>Tìm hiểu nghiệp vụ, phân tích và xây dựng website kinh doanh 
đồ công nghệ cũ</t>
  </si>
  <si>
    <t>Xây dựng website mạng xã hội chia sẻ video ngắn VibeTok hướng tới mục tiêu phát triển một nền tảng trực tuyến tối ưu, cho phép người dùng thực hiện đầy đủ các quy trình từ đăng ký, đăng nhập tài khoản đến đăng tải video cá nhân và theo dõi nội dung dưới dạng bảng tin (feed) trực quan. Hệ thống tập trung tối ưu hóa trải nghiệm người dùng thông qua các tính năng tương tác mạng xã hội cốt lõi như thích và bình luận, từ đó xây dựng một không gian giải trí số thân thiện, giúp các thành viên dễ dàng chia sẻ nội dung sáng tạo, kết nối và tương tác linh hoạt với nhau trên nền tảng.</t>
  </si>
  <si>
    <t xml:space="preserve"> Phát triển hệ thống thương mại điện tử chuyên cung cấp dụng cụ, trang phục Gym, Fitness,...
   Website đóng vai trò là cầu nối và trợ lý mua sắm thông minh, giúp người dùng tìm kiếm lộ trình trang bị cá nhân hóa dựa trên công nghệ AI (tích hợp ở giai đoạn sau). 
   Hệ thống tập trung giải quyết bài toán quản lý danh mục sản phẩm đa dạng, kho hàng và đơn hàng theo thời gian thực. 
   Nền tảng vận hành chủ yếu qua kênh trực tuyến kết hợp với một showroom trải nghiệm tại TP.HCM để tối ưu hóa quy trình giao vận và chăm sóc khách hàng.
</t>
  </si>
  <si>
    <t xml:space="preserve">Đề tài tập trung phát triển một website bán quần áo thời trang nữ trên nền tảng web, đóng vai trò là cầu nối giữa người bán và khách hàng. Hệ thống được xây dựng nhằm đáp ứng nhu cầu mua sắm trực tuyến trong thời đại 4.0, với giao diện thân thiện và dễ sử dụng. Website tích hợp các chức năng chính như tìm kiếm, lọc sản phẩm, thanh toán nhanh và đánh giá từ người dùng, góp phần nâng cao trải nghiệm mua sắm.
Bên cạnh đó, hệ thống còn cung cấp khu vực quản trị riêng, hỗ trợ người quản lý dễ dàng theo dõi, quản lý sản phẩm, người dùng, đánh giá cũng như thống kê hoạt động kinh doanh. Qua đó, giúp việc vận hành và phát triển kinh doanh trực tuyến trở nên hiệu quả hơn.
</t>
  </si>
  <si>
    <t xml:space="preserve">Đề tài hướng đến xây dựng một website bán đồ điện thoại tương tự mô hình bán lẻ của Thế Giới Di Động, CellPhoneS , phục vụ nhu cầu mua sắm trực tuyến các sản phẩm liên quan đến điện thoại.
Hệ thống giúp khách hàng dễ dàng tìm kiếm, xem thông tin, so sánh, đặt mua sản phẩm và theo dõi đơn hàng. Đồng thời, hệ thống hỗ trợ người quản trị quản lý sản phẩm, danh mục, thương hiệu, đơn hàng, tồn kho, khuyến mãi, bảo hành và thống kê doanh thu.
Ngoài ra, hệ thống còn tích hợp AI hỗ trợ tư vấn khách hàng mua sắm theo nhu cầu, AI tự động điền thông tin sản phẩm từ hình ảnh
</t>
  </si>
  <si>
    <t>Đồ án nhằm xây dựng một nền tảng quản lý dự án trực tuyến, hỗ trợ các đội nhóm tối ưu hóa quy trình làm việc và theo dõi tiến độ theo thời gian thực. Các chức năng cốt lõi bao gồm: không gian làm việc Kanban tương tác kéo-thả, quản lý phân quyền đa cấp bậc, và Dashboard trực quan hóa dữ liệu thống kê hiệu suất công việc.</t>
  </si>
  <si>
    <t>Phát triển một website thương mại điện tử bán đồ công nghệ, đóng vai trò là hệ thống hỗ trợ kết nối giữa cửa hàng và khách hàng. Trọng tâm của hệ thống là xây dựng backend bằng Java Spring Boot, cho phép quản lý sản phẩm, danh mục, thương hiệu, giỏ hàng, đơn hàng, thanh toán giả lập, mã giảm giá và thông tin khách hàng một cách chính xác, cập nhật. Đồng thời, hệ thống cung cấp khu vực quản trị riêng giúp quản trị viên quản lý sản phẩm, đơn hàng, người dùng, nội dung, đánh giá và theo dõi hoạt động kinh doanh hiệu quả.</t>
  </si>
  <si>
    <t xml:space="preserve">Phát triển một website thương mại điện tử bán laptop, đóng vai trò kết nối giữa cửa hàng và khách hàng trong hoạt động mua bán trực tuyến. Hệ thống tập trung giải quyết các chức năng quản lý sản phẩm, danh mục laptop, giỏ hàng, đơn hàng và thông tin khách hàng một cách chính xác và hiệu quả.
Website cung cấp cho người dùng khả năng đăng ký, đăng nhập, tìm kiếm và lọc sản phẩm theo nhiều tiêu chí như giá, thương hiệu, cấu hình và nhu cầu sử dụng. Đồng thời, khách hàng có thể thêm sản phẩm vào giỏ hàng, thực hiện thanh toán trực tuyến, theo dõi đơn hàng, đánh giá và bình luận sản phẩm sau khi mua.
Bên cạnh đó, hệ thống còn xây dựng khu vực quản trị dành cho quản trị viên nhằm hỗ trợ quản lý sản phẩm, danh mục, khách hàng, đơn hàng, khuyến mãi và thống kê doanh thu. Ngoài ra, website còn tích hợp các chức năng hỗ trợ khách hàng như liên hệ, FAQ và mã giảm giá nhằm nâng cao trải nghiệm người dùng và tối ưu hoạt động kinh doanh.
</t>
  </si>
  <si>
    <t>Phát triển một nền tảng học tập trực tuyến LMS. Đóng vai trò là cầu nối giữ giảng viên, học sinh và độ ngũ quản trị. Trọng tâm của hệ thống là giải quyết bài toán quản lý khóa học, bài giảng, và quá trình học tập của học viên 1 cách chính xác, đồng bộ và dễ mở rộng. Hỗ trợ quản lý thông tin người dùng theo nhiều vai trò, theo dõi tiến độ học tập của học, ghi nhận kết quả bài làm, đánh giá khóa học và gửi thông báo trong suốt quá trình học. Cung cấp các chức năng dành cho đội ngũ quản trị như duyệt hồ sơ giảng viên, khóa học, hoàn tiền, chi trả doanh thu và theo dõi lịch sử thao tác.</t>
  </si>
  <si>
    <t>Tìm hiểu nghiệp vụ quản lý thư viện
- Tìm hiểu các công nghệ xây dựng website
- Xây dụng website quản lý thư viện với đầy đủ các nghiệp vụ thực tế</t>
  </si>
  <si>
    <t>- Tìm hiểu nghiệp vụ thương mại điện tử
- Xây dựng website bán dụng cụ học tập có các tính năng mua bán, quản lý hàng hóa...</t>
  </si>
  <si>
    <t>- Tìm hiểu Unity
- Xây dựng ứng dụng game 2D hành động trên nền tảng Unity</t>
  </si>
  <si>
    <t>- Tìm hiểu nghiệp vụ quản lý phòng khám
- Xây dựng hệ thống quản lý phòng khám</t>
  </si>
  <si>
    <t>- Tìm hiểu nghiệp vụ của các sàn thương mại điện tử hiện tại (cho phép mua và bán hàng)
- Xây dựng website thương mại điện tử cho phép khách hàng mua hàng đồng thời có thể xây dựng cửa hàng để bán hàng. Hệ thống sẽ tích hợp các công cụ trí tuệ nhân tạo để tăng trải nghiệm mua hàng của khách hàng</t>
  </si>
  <si>
    <t>- Tìm hiểu nghiệp vụ học tập trực tuyến
 - Xây dựng website hỗ trợ người học lập trình trực tuyến</t>
  </si>
  <si>
    <t>- Tìm hiểu các hệ thống nhắn tin thời gian thực hiện có
- Xây dựng hệ thống nhắn tin thời gian thực</t>
  </si>
  <si>
    <t>- Tìm hiểu các hệ thống đặt vé xem phim trực tuyến (trên web lẫn trên app di động)
-Xây dựng hệ thống đặt vé xem phim trực tuyến trên thiết bị di động</t>
  </si>
  <si>
    <t>Xây dựng ứng dụng giám sát và điều khiển chuồng nuôi gà 
thông qua điện thoại nhằm nâng cao hiệu quả chăn nuôi. 
Chức năng nhận cảnh báo bất thường về môi trường chuồng trại,
 điều khiển thiết bị từ xa, lịch tiêm vaccin</t>
  </si>
  <si>
    <t>Xây dựng nền tảng học tập thông minh giúp học sinh luyện đề, 
chấm điểm tự động,  phân tích kết quả, theo dõi tiến độ và 
cá nhân hóa lộ trình học, chatbox hỗ trợ học tập</t>
  </si>
  <si>
    <t>Xây dựng ứng dụng giúp khách hàng gọi món trực tiếp bằng 
điện thoại thông qua QR Code/Chatbox AI tại bàn hoặc đặt online,
 đồng thời hỗ trợ quán quản lý đơn hàng và thanh toán hiệu quả.</t>
  </si>
  <si>
    <t>Xây dựng hệ thống quản lý đồng bộ giữa đặt món và 
kho nguyên liệu nhằm giảm thất thoát và tối ưu vận hành nhà hàng.</t>
  </si>
  <si>
    <t>Xây dựng ứng dụng quản lý ký túc xá nhằm số hóa các nghiệp vụ 
quản lý lưu trú, giúp sinh viên và ban quản lý ký túc xá quản lý 
thông tin và xử lý các hoạt động nội trú hiệu quả. 
Hệ thống tích hợp công nghệ IoT để hỗ trợ xác thực sinh viên nội trú 
nhằm tăng tính an toàn trong kiểm soát và quản lý</t>
  </si>
  <si>
    <t>Đề tài xây dựng hệ thống quản lý quán cà phê tích hợp đặt món bằng mã QR trên nền tảng web. Khách hàng có thể quét QR để xem menu, đặt món, thanh toán và theo dõi trạng thái đơn hàng theo thời gian thực mà không cần tạo tài khoản. Hệ thống hỗ trợ nhân viên xử lý đơn tập trung, quản lý món hết hàng và in hóa đơn nhanh chóng. Ngoài ra, quản trị viên có thể theo dõi doanh thu, quản lý thực đơn đa ngôn ngữ và triển khai các chương trình khuyến mãi nhằm tối ưu hiệu quả vận hành quán.</t>
  </si>
  <si>
    <t>Đề tài xây dựng website quản lý nhân sự tích hợp công nghệ nhận diện khuôn mặt nhằm tự động hóa quy trình chấm công trong doanh nghiệp. Hệ thống hỗ trợ quản lý hồ sơ nhân viên, phòng ban, chức vụ và lịch sử làm việc. Nhân viên có thể check-in/check-out bằng camera, trong khi bộ phận HR theo dõi thống kê ngày công và xuất báo cáo chấm công tự động. Giải pháp ứng dụng AI giúp tăng độ chính xác, giảm gian lận và nâng cao hiệu quả quản lý nhân sự.</t>
  </si>
  <si>
    <t>Đề tài xây dựng hệ thống quản lý phòng gym trên nền tảng web tích hợp công nghệ nhận diện khuôn mặt nhằm tự động hóa quy trình check-in hội viên. Hệ thống hỗ trợ quản lý thông tin hội viên, gói tập, lịch sử sử dụng dịch vụ và theo dõi doanh thu phòng tập. Sử dụng các công hệ Học sâu để nhận diện khuôn mặt và hỗ trợ lưu trữ dữ liệu hình ảnh. Giải pháp giúp nâng cao trải nghiệm người dùng và tối ưu hóa công tác quản lý vận hành phòng gym.</t>
  </si>
  <si>
    <t>Đề tài xây dựng website bán xe máy điện hỗ trợ khách hàng tìm kiếm, xem thông tin và đặt mua sản phẩm trực tuyến. Hệ thống cung cấp các chức năng lọc xe theo hãng, giá bán và thông số kỹ thuật nhằm hỗ trợ người dùng lựa chọn phù hợp. Ngoài ra, hệ thống cho phép quản trị viên quản lý sản phẩm, đơn hàng, khách hàng và thống kê doanh thu. Giải pháp góp phần số hóa hoạt động kinh doanh và nâng cao trải nghiệm mua sắm trực tuyến trong lĩnh vực xe điện.</t>
  </si>
  <si>
    <t>Đề tài xây dựng hệ thống web hỗ trợ kết nối giữa người tìm trọ và chủ nhà trọ trên môi trường trực tuyến. Người dùng có thể tìm kiếm, xem thông tin chi tiết, lưu phòng yêu thích và liên hệ với chủ nhà dễ dàng. Chủ nhà có thể đăng bài cho thuê và quản lý thông tin phòng trọ hiệu quả. Hệ thống đồng thời hỗ trợ quản trị viên kiểm duyệt nội dung và quản lý hoạt động người dùng nhằm đảm bảo chất lượng thông tin trên nền tảng.</t>
  </si>
  <si>
    <t>Đề tài xây dựng hệ thống web hỗ trợ số hóa quy trình quản lý đồ án và khóa luận tốt nghiệp tại khoa Công nghệ Thông tin. Sinh viên có thể đăng ký đề tài, nộp báo cáo định kỳ và theo dõi tiến độ thực hiện trực tuyến. Giảng viên hỗ trợ quản lý đề tài, chấm điểm và phản hồi kết quả cho sinh viên, trong khi khoa theo dõi toàn bộ quá trình thông qua dashboard quản trị tập trung. Hệ thống giúp nâng cao tính minh bạch, giảm thao tác thủ công và tối ưu công tác quản lý học vụ.</t>
  </si>
  <si>
    <t>Đề tài xây dựng hệ thống thương mại điện tử phục vụ hoạt động kinh doanh trang sức bạc trực tuyến. Hệ thống cho phép khách hàng tìm kiếm, lọc sản phẩm, mua hàng và theo dõi đơn hàng một cách thuận tiện. Nhân viên có thể quản lý xử lý đơn hàng và cập nhật tình trạng kho, trong khi quản trị viên theo dõi doanh thu, quản lý khuyến mãi và phân quyền người dùng. Giải pháp hướng đến việc số hóa quy trình bán hàng và nâng cao hiệu quả quản lý kinh doanh.</t>
  </si>
  <si>
    <t>Đề tài tập trung xây dựng hệ thống đặt vé xem phim tích hợp tính năng đề xuất phim dựa trên dữ liệu người dùng.
Yêu cầu:
- Tìm hiểu nghiệp vụ đặt vé rạp chiếu phim (quản lý suất chiếu, sơ đồ ghế ngồi, chống đặt trùng ghế, ...)
- Nghiên cứu thuật toán Lọc cộng tác (User-based hoặc Item-based) để xây dựng chức năng đề xuất phim
- Xây dựng website đặt vé xem phim hoàn chỉnh</t>
  </si>
  <si>
    <t>Đề tài tập trung xây dựng hệ thống quản lý chuỗi cửa hàng bán máy tính tích hợp phân tích ý định tim kiếm và gợi ý cấu hình máy tính tự động
Yêu cầu:
- Tìm hiểu nghiệp vụ liên quan như: quản lý đa chi nhánh, phân quyền theo vai trò (Admin hệ thống, quản lý chi nhánh, nhân viên, ...), quy trình nhập-xuất-tồn-kiểm kho, thống kê và báo cáo
- Nghiên cứu phương pháp để xây dựng chức năng phân tích ý định tìm kiếm và gợi ý cấu hình máy tính
- Xây dựng hệ thống quản lý chuỗi cửa hàng máy tính hoàn chỉnh</t>
  </si>
  <si>
    <t>Xây dựng hệ thống quản lý toàn diện hoạt động của một phòng khám (đa khoa)
Tự động hoá quy trình đặt lịch, khám bệnh, thanh toán
Yêu cầu:
- Tìm hiểu nghiệp vụ liên quan:
+ Quản lý bác sĩ, lịch làm việc theo ca, theo phòng
+ Quản lý bệnh nhân: hồ sơ, tiền sử bệnh, bảo hiểm y tế
+ Quy trình khám bệnh
+ Quản lý thuốc, vật tư y tế, tồn kho
+ Quản lý dịch vụ xét nghiệm, siêu âm, X-quang
- Xây dựng hoàn chỉnh hệ thống có các chức năng theo phân tích</t>
  </si>
  <si>
    <t>Xây dựng hệ thống đọc sách trực tuyến với các chức năng cơ bản phục vụ người dùng đọc, tìm kiếm, đánh giá và quản lý sách. Dựa trên dữ liệu tương tác của thống, ứng dụng kỹ thuật lọc cộng tác để phát triển chức năng đề xuất sách.
Phạm vi chức năng:
- Đăng ký/đăng nhập người dùng
- Đọc sách trực tuyến
- Đánh giá sách, viết bình luận
- Quản lý sách, người dùng, danh mục sách, ...
- Áp dụng lọc cộng tác xây dựng chức năng đề xuất sách cho người dùng</t>
  </si>
  <si>
    <t>Xây dựng một hệ thống hỗ trợ doanh nghiệp số hoá quy trình giao việc, theo dõi tiến độ và quản lý công việc nội bộ một cách tập trung.
Xây dựng được các chức năng cốt lõi:
- quản lý người dùng
- quản lý phòng ban
- tạo và quản lý dự án
- phân công nhân sự vào từng dự án, tạo và cập nhật công việc
- theo dõi trạng thái công việc
- trao đổi qua bình luận
- Tìm kiếm, lọc và thống kê công việc
- đính kèm tệp và gửi thông báo nhắc nhở
Hệ thống cần có cơ chế phân quyền hỗ trợ quản lý truy cập, đảm bảo an toàn dữ liệu và phù hợp với mô hình làm việc theo nhóm trong công ty công nghệ thông tin.</t>
  </si>
  <si>
    <t>Xây dựng một nền tảng mua bán trực tuyến cho phép nhiều người bán đăng sản phẩm, quản lý gian hàng và thực hiện giao dịch với khách hàng trên cùng một hệ thống. Nền tảng đóng vai trò trung gian giữa người mua và người bán, giúp quá trình tìm kiếm sản phẩm, đặt hàng, thanh toán và theo dõi đơn hàng được thực hiện thuận tiện, minh bạch và tập trung.
Các chức năng cốt lõi cần xây dựng:
- Đăng ký/Đăng nhập người dùng
- Quản lý tài khoản
- Quản lý sản phẩm, phân loại danh mục, tìm kiếm và lọc sản phẩm
- Giỏ hàng
- Đặt hàng và thanh toán bằng ví điện tử
- Gửi mail thông báo đơn hàng
- Theo dõi trạng thái giao hàng
- Đánh giá sản phẩm và xử lý phản hồi khách hàng
- Thống kê báo cáo</t>
  </si>
  <si>
    <t xml:space="preserve">Xây dựng hệ thống quản lý hoạt động của một hoặc nhiều sân cầu lông.
Yêu cầu:
- Tìm hiểu nghiệp vụ quản lý đặt sân, khách hàng
- Quản lý doanh thu, dịch vụ đi kèm (cho thuê vợt, bán nước, ...)
- Hỗ trợ đặt sân trực tuyến, thanh toán, báo cáo thống kê
- Chức năng tìm đồng đội </t>
  </si>
  <si>
    <t>Xây dựng hệ thống quản lý bệnh viện tập trung vào chức năng quản lý và điều phối lịch khám bệnh ngoại trú trực tuyến.
Mục tiêu:
- Xây dựng hệ thống quản lý lịch khám trực tuyến hiệu quả, giảm thời gian chờ đợi cho bệnh nhân
- Nghiên cứu thuật toán điều phối phòng khám thông minh, tối ưu hoá việc sử dụng tài nguyên bệnh viện
Yêu cầu:
- Tìm hiểu nghiệp vụ liên quan đến quản lý lịch khám, quản lý bệnh nhân, quản lý nhân sự bệnh viện (bác sĩ, y tá, ...), quy trình đặt lịch, ...
- Xây dựng chức năng điều phối phòng khám thông minh</t>
  </si>
  <si>
    <t>Xây dựng được một trang website quản lý được hoạt động kinh doanh của một (hoặc chuỗi) cửa hàng bán quần áo, đảm bảo được hoạt động mua sắm cơ bản và quản lý hoạt động của cửa hàng: Dashboard quản lý, giao diện thân thiện, tích hợp Chatbot, mua bán, trao đổi hàng hóa đơn giản và dễ dàng.</t>
  </si>
  <si>
    <t>Mục đích của đề tài là xây dựng một website bán mỹ phẩm trực tuyến đạt chuẩn trải nghiệm người dùng (UX), cho phép khách hàng có thể xem sản phẩm, thêm vào giỏ hàng và hoàn tất mua hàng mà không bắt buộc phải đăng ký tài khoản (khách hàng vãng lai), đồng thời hỗ trợ đầy đủ hệ thống tài khoản thành viên để thực hiện cá nhân hóa chăm sóc khách hàng, tích điểm, gợi ý sản phẩm và duy trì mối quan hệ lâu dài với khách hàng</t>
  </si>
  <si>
    <t>Thay đổi quy trình bán vé truyền thống từ mua vé trực tiếp tại quầy sang đặt vé trực tuyến tại website, nhằm đem lại sự tiện lợi nhanh chóng và tiết kiệm thời gian cho người dùng: Dashboard thống kê mua vé, suất chiếu, phim yêu thích..., giao diện đơn giản, dễ sử dụng, đáp ứng đủ chức năng cơ bản của nghiệp vụ bán vé.</t>
  </si>
  <si>
    <t>Mục đích của đề tài là xây dựng một nền tảng thương mại điện tử chuyên biệt, hỗ trợ khách hàng dễ dàng tìm kiếm và phân loại đồ chơi theo tiêu chí lứa tuổi, đồng thời tối ưu hóa quy trình đặt hàng trực tuyến nhằm nâng cao hiệu quả kinh doanh và trải nghiệm người dùng</t>
  </si>
  <si>
    <t>Mục đích của đề tài giúp người dùng mua hàng có trãi nghiệm tốt hơn các trang web bán hàng hiện có, tạo sự tiện lợi khi mua hàng trực tuyến, website có Dashboard thống kế và báo cáo đạt chuẩn quản lý và quy tắt tài chính rõ ràng, thực hiện được các chức năng cơ bản của một trang web bán hàng giúp tối ưu hóa hoạt động kinh doanh online.</t>
  </si>
  <si>
    <t>Xây dựng ứng dụng Java gồm các môđun:
Quản lý Bác sĩ, QL Bệnh nhân, QL Khám bệnh, QL đơn thuốc, QL hóa đơn.
Công nghệ sử dụng: Java + MySQL</t>
  </si>
  <si>
    <t>Xây dựng website quản lý và đặt vé sự kiện trực tuyến. Bao gồm các tính năng đăng ký, đăng nhập, tìm kiếm, đặt vé nhận mã QR, hủy vé, xem lịch sử, quản lý tài khoản, sự kiện, số lượng vé và thống kê doanh thu. Với ngôn ngữ sử dụng PHP, JavaScript, các công nghệ ReactJS, Laravel, MySQL, TailwindCSS, Laravel Sanctum</t>
  </si>
  <si>
    <t>Tìm hiểu nghiệp vụ, phân tích và triển khai Xây dựng hệ thống quản lý bán hàng và kiểm soát tồn kho</t>
  </si>
  <si>
    <t>Tìm hiểu nghiệp vụ, phân tích và triển khai Xây dựng website quản lý quán BBQ tích hợp AI tư vấn món ăn và dự báo nguyên liệu</t>
  </si>
  <si>
    <t>Tìm hiểu nghiệp vụ, phân tích và triển khai  Xây dựng website bán rau củ quả hữu cơ Xanh Organic</t>
  </si>
  <si>
    <t>Tìm hiểu nghiệp vụ, phân tích và triển khai Xây dựng website bán đồ nội thất</t>
  </si>
  <si>
    <t xml:space="preserve">Tìm hiểu nghiệp vụ, phân tích và triển khai Xây dựng hệ thống quản lý tài sản doanh nghiệp tích hợp mã QR </t>
  </si>
  <si>
    <t xml:space="preserve">Tìm hiểu nghiệp vụ, phân tích và triển khai  Xây dựng website đặt vé xem phim  </t>
  </si>
  <si>
    <t>Ngoài việc build một website mua bán, đề tài có "phân tích hành vi xem sản phẩm" để xác định mong muốn của người dùng. Nội dung này có thể chạy quảng cáo, hoặc tăng cường hiển thị các sản phẩm phù hợp.</t>
  </si>
  <si>
    <t>Đề tài đề xuất về việc tích hợp GenAI để hỗ trợ giải thích kết quả cho bài toán dự báo. Trong tài chính, việc lý giải việc giá mua/bán tăng hay giảm, đôi khi còn quan trọng hơn bản thân việc tăng hay giảm, do đó phần giải thích lý do là điểm quan trọng của đề tài.</t>
  </si>
  <si>
    <t>Đây là một hệ thống khá điển hình để quán lý việc mua/bán. Tuy nhiên, các hệ thống như vầy hiện tại rất phổ biến, do đó rất khó để đề tài có thể nổi bật giữa "một rừng" website bán hàng. Đề tài cần cân nhắc thêm vào một vài chức năng như: (1) cảnh báo về hàng tồn kho lâu ngày, hết hạn sử dụng, (2) phát hiện các khách hàng "sộp" để tăng cường hỗ trợ họ, (3) dự báo món hàng sẽ hot trong thời gian tới để tranh thu mua về dự trữ. Những nội dung này hồi xưa làm sẽ rất khó, nhưng bây giờ chỉ cần tích hợp vài API AI đơn giản là được.</t>
  </si>
  <si>
    <t>Đề tài xây dựng website quản lý bán hàng cho cửa hàng nhỏ, trong đó lưu ý một số chỗ:
(1) Chủ của các cửa hàng nhỏ, vd tiệm tạp hoá đầu hẻm, quá cafe cóc, ... thì đa phần là low-tech, do đó những thứ khá chuyên nghiệp như chart, dashboard thì không cần thiết
(2) Dự kiến món nào sắp hết/cháy hàng để mua về dự trữ, phát hiện hàng tồn kho lâu ngày để tranh thủ bán, ... Những nội dungi này rất dễ làm (bằng AI) nhưng hiện tại rất ít website có, đây sẽ là điểm mạnh của đề tài.</t>
  </si>
  <si>
    <t>Hệ thống này ngoài việc quản lý CV và tin tuyển dụng như thông thường, thì còn có: (1) phần AI hỗ trợ người dùng tìm việc làm, và (2) phần AI hỗ trợ người tuyển dụng tìm được ứng viên phù hợp.</t>
  </si>
  <si>
    <t>Đề tài tập trung vào việc hỗ trợ kỹ thuật, recommend về các linh kiện (dùng AI/Chatbot) để xây dựng cấu hình máy tính.</t>
  </si>
  <si>
    <t>Tìm hiểu nghiệp vụ, phân tích và xây dựng website hỗ trợ học tập cho trung tâm tiếng anh</t>
  </si>
  <si>
    <t>Tìm hiểu nghiệp vụ, phân tích và xây dựng website quản lý phòng Gym</t>
  </si>
  <si>
    <t>Phân tích và xây dựng website quản lý bán laptop</t>
  </si>
  <si>
    <t>Tìm hiểu nghiệp vụ, phân tích và xây dựng website quản lý và chia sẻ bộ sưu tập Gundam</t>
  </si>
  <si>
    <t>Tìm hiểu nghiệp vụ, phân tích và xây dựng website quản lý và đặt vé xe</t>
  </si>
  <si>
    <t xml:space="preserve">Phát triển nền tảng số quản lý hồ sơ lực lượng dân quân tự vệ tại phường An Lạc nhằm hỗ trợ đơn vị Ban Chỉ huy quân sự phường An Lạc trong việc quản lý dữ liệu số chiến sĩ, dữ liệu thống kê một cách hiệu quả, thông báo những thông tin cần thiết cho việc kiểm tra, rà soát thông tin. Hệ thống được thiết kế để giảm thiểu các thao tác thủ công, quản lý trên giấy, tối ưu thời gian quản lý và tăng độ chính xác trong việc lưu trữ dữ liệu.
Nền tảng hoạt động trên trình duyệt, cho phép thủ trưởng/người quản lý truy cập hệ thống an toàn, bảo mật. Hệ thống hướng tới giao diện thân thiện, dễ sử dụng và phù hợp cho cả người không có nhiều kiến thức kỹ thuật.
</t>
  </si>
  <si>
    <t xml:space="preserve">Xây dựng một hệ thống hỗ trợ học toán có ứng dụng "trò chơi hóa" (gamification) nhằm giải quyết khó khăn trong việc duy trì động lực học tập của học sinh tiểu học. Hệ thống sẽ ghi nhận hành vi, tiến độ, từ đó tạo ra môi trường học tập thú vị và có tính tương tác cao.
Đối tượng phục vụ chính ( actor):Học sinh,Giáo viên,Phụ huynh,Quản trị viên (Admin)
</t>
  </si>
  <si>
    <t>Ứng dụng quản lý vòng đời máy móc và trang thiết bị y tế tại Bệnh viện Quốc tế Minh Anh, phục vụ 4 đối tượng: Admin (Ban quản lý), Nhân viên quản lý thiết bị, Kỹ thuật viên và Nhân viên khoa/phòng. Hệ thống cho phép số hóa hồ sơ thiết bị, tự động hóa quy trình bảo trì/kiểm định, chuẩn hóa quy trình báo hỏng/sửa chữa, quản lý tồn kho linh kiện thay thế, đồng thời tích hợp giải pháp định vị thời gian thực (RTLS) bằng công nghệ RFID nhằm tối ưu hóa thời gian tìm kiếm thiết bị cấp cứu, tự động hóa công tác kiểm kê và ngăn ngừa thất thoát tài sản bệnh viện</t>
  </si>
  <si>
    <t xml:space="preserve">Website hỗ trợ học tiếng Anh dành cho trẻ em bậc tiểu học, phục vụ 3 đối tượng gồm Admin, Học viên và Phụ huynh. Hệ thống hỗ trợ học từ vựng và mẫu câu tiếng Anh thông qua hình ảnh, âm thanh, flashcard và trò chơi tương tác nhằm giúp trẻ học tập dễ dàng và hứng thú hơn. Ngoài ra, hệ thống còn hỗ trợ theo dõi tiến độ học tập, điểm số và thành tích của học viên.
Admin: Quản lý tài khoản học viên; quản lý bài học, chủ đề, từ vựng và mẫu câu; quản lý hình ảnh và file âm thanh; theo dõi kết quả học tập và tiến độ của học viên.
Học viên: Học từ vựng và mẫu câu bằng flashcard; nghe phát âm; tham gia trò chơi ôn tập tương tác; làm bài luyện tập; xem điểm số, tiến độ học tập và huy hiệu thành tích.
Phụ huynh: Theo dõi kết quả học tập, điểm số và tiến độ học tập của trẻ; xem thông báo và thành tích của học viên trên hệ thống.
Trò chơi tương tác: Trò chơi chọn hình ảnh đúng với từ vựng; trò chơi điền chữ cái còn thiếu; chấm điểm và lưu kết quả tự động.
</t>
  </si>
  <si>
    <t>Website hỗ trợ học tiếng Anh dành cho trẻ em bậc tiểu học, phục vụ 3 đối tượng gồm Admin, Học viên và Phụ huynh. Hệ thống hỗ trợ học từ vựng và mẫu câu tiếng Anh thông qua hình ảnh, âm thanh, flashcard và trò chơi tương tác nhằm giúp trẻ học tập dễ dàng và hứng thú hơn. Ngoài ra, hệ thống còn hỗ trợ theo dõi tiến độ học tập, điểm số và thành tích của học viên.
Admin: Quản lý tài khoản học viên; quản lý bài học, chủ đề, từ vựng và mẫu câu; quản lý hình ảnh và file âm thanh; theo dõi kết quả học tập và tiến độ của học viên.
Học viên: Học từ vựng và mẫu câu bằng flashcard; nghe phát âm; tham gia trò chơi ôn tập tương tác; làm bài luyện tập; xem điểm số, tiến độ học tập và huy hiệu thành tích.
Phụ huynh: Theo dõi kết quả học tập, điểm số và tiến độ học tập của trẻ; xem thông báo và thành tích của học viên trên hệ thống.
Trò chơi tương tác: Trò chơi chọn hình ảnh đúng với từ vựng; trò chơi điền chữ cái còn thiếu; chấm điểm và lưu kết quả tự động.</t>
  </si>
  <si>
    <t xml:space="preserve">-Xây dựng hệ thống căn tin thông minh giúp số hóa quy trình thanh toán, thanh toán tự động không dùng tiền mặt, quản lý, vận hành. 
-Có 4 đối tượng được phục vụ trong phạm vi trường cấp 1, 2: Nhà trường (Admin), Nhân viên, Phụ huynh, Học sinh
</t>
  </si>
  <si>
    <t>Website Hỗ Trợ Học Tập (LMS) dành cho học sinh bậc tiểu học tại Công ty Titkul, phục vụ 4 đối tượng: Admin (nhà trường), Giáo viên, Học sinh và Phụ huynh. Hệ thống cho phép giáo viên tạo bài giảng và bài tập tương tác bằng H5P, tổ chức học tập theo khung nội dung bộ sách Kết nối tri thức, đánh giá học sinh qua hệ thống điểm và huy hiệu khen thưởng, đồng thời ứng dụng Trí tuệ nhân tạo để hỗ trợ giáo viên phân tích tiến độ lớp và gợi ý nhận xét — theo mô hình AI gợi ý, giáo viên quyết định.</t>
  </si>
  <si>
    <t>- Tìm hiểu quy trình thi và điểm danh trong các ký thi của STU
- Tìm hiểu các công nghệ AI hỗ trợ nhận diện xác thực khuôn mặt
- Lựa chọn công nghệ phù hợp và xây dựng website hỗ trợ giám thị trong các ký thi tại STU</t>
  </si>
  <si>
    <t xml:space="preserve">- Tìm hiểu nghiệp vu quản lý nhân sự tại một công ty 
- Tìm hiểu các công nghệ phát triển web
- Hiện thực website </t>
  </si>
  <si>
    <t>- Tìm hiểu các nghiệp vụ chính cho phòng CTSV
- Tìm hiểu kiến trúc phần mềm Microservices.
- Tìm hiểu các công nghệ phát triển web và lựa chọn các công nghệ phù hợp.
- Xây dựng website theo yêu cầu</t>
  </si>
  <si>
    <t>- Tìm hiểu nghiệp vụ quản lý truyên tranh online
- Tìm hiểu các công nghệ phát triển website
- Xây dựng website đọc truyện tranh bằng react, node và mysql</t>
  </si>
  <si>
    <t xml:space="preserve">- Tìm hiểu nghiệp vụ của phòng CTSV
- Tìm hiểu công nghệ ứng web: java Spring boot 
- Xây dựng website cho phòng CTSV </t>
  </si>
  <si>
    <t>- Tìm hiểu nghiệp vụ quản lý của một nhà hàng.
- Tìm hiểu các công nghệ phát triển website: nextjs, postgresql.
- Xây dưng website</t>
  </si>
  <si>
    <t>Xây dựng trang web đào tạo cho phép giảng viên tạo tài liệu khóa học và các bài kiểm tra, học viên được phép theo học khóa học online như coursera</t>
  </si>
  <si>
    <t>Xây dựng website thương mại điện tử cho phép quản lý và thanh toán trực tuyến tập trung các mặt hàng thời trang</t>
  </si>
  <si>
    <t>Xây dựng cổng tích hợp cho phép các hệ thống cài đặt và tích hợp dễ dàng, hiệu suất xử lý cao. Hướng tới mở rộng cổng tích hợp cho AI như MCP Gateway, A2A Gateway, LLM Gateway</t>
  </si>
  <si>
    <t>Xây dựng mạng xã hội trao đổi nhanh và các tính năng tương tác như mạng xã hội X. Hướng tới mở rộng cho 2 nền tảng website và di động cùng các tính năng hỗ trợ AI trên di động</t>
  </si>
  <si>
    <t>Xây dựng ứng dụng di động hỗ trợ chi tiêu sử dụng công nghệ AI tiên tiến OCR, TTS, STT đem đến trải nghiệm mới mẻ và hiệu quả</t>
  </si>
  <si>
    <t>Xây dựng hệ thống logistic hỗ trợ chính các chức năng liên quan quản lý kho bãi, xuất nhập hàng, quản lý hàng hóa, hạng sử dụng trong kho</t>
  </si>
  <si>
    <t>Xây dựng website thương mại điện tử cho phép quản lý và thanh toán trực tuyến tập trung các mặt hàng điện và điện tử</t>
  </si>
  <si>
    <t xml:space="preserve">Phát triển một website thương mại điện tử bán giày, đóng vai trò trung gian kết nối giữa người bán và khách hàng. Trọng tâm của hệ thống là giải quyết bài toán quản lý danh mục sản phẩm, đơn đặt hàng và thông tin khách hàng một cách chính xác, cập nhật theo thời gian thực. Đồng thời, nền tảng còn cung cấp một khu vực quản trị riêng, hỗ trợ người quản lý dễ dàng kiểm soát, chỉnh sửa dữ liệu và vận hành hoạt động kinh doanh hiệu quả.
</t>
  </si>
  <si>
    <t xml:space="preserve">Xây dựng ứng dụng trung gian kết nối các cơ sở lưu trú. 
Trọng tâm cốt lõi của hệ thống là giải quyết bài toán quản lý kho phòng theo thời gian thực và chi tiết. 
Bên cạnh đó, nền tảng cung cấp một phân hệ quản trị vận hành dành riêng cho đối tác là chủ các cơ sở lưu trú.
</t>
  </si>
  <si>
    <t xml:space="preserve">"Xây dựng ứng dụng di động quản lý mô hình chuỗi nhà trọ/căn hộ dịch vụ một hoặc nhiều cơ sở.
Ứng dụng kết nối trực tiếp giữa người quản lý và người thuê (có thể thông qua trung gian là nhân viên cơ sở)"
</t>
  </si>
  <si>
    <t>Xây dựng ứng dụng trung gian kết nối các nhà xe. Trọng tâm cốt lõi của hệ thống là giải quyết bài toán đặt vé xe của khách hàng theo thời gian thực. Đồng thời, nền tảng còn cung cấp một phân hệ quản trị vận hành dành riêng cho các đối tác là chủ/nhân viên quản lý nhà xe</t>
  </si>
  <si>
    <t>Thiết kế và triển khai hệ thống đấu giá phi tập trung dựa trên mô hình Hybrid Web2-Web3 Architecture sử dụng Smart Contract</t>
  </si>
  <si>
    <t>mô hình Client-Server Architecture kết hợp với Restful API.
​Mô tả: Hệ thống hoạt động theo cơ chế Client (Next.js) gửi yêu cầu (HTTP Request) đến Server (ASP.NET). Server xử lý logic, truy vấn database và trả về dữ liệu dưới dạng JSON. Giao diện sẽ nhận JSON này để hiển thị cho người dùng.</t>
  </si>
  <si>
    <t>- Khảo sát và phân tích mô hình E-commerce Marketplace của Tiki để hiểu luồng vận hành giữa ba bên: Quản trị sàn – Tác giả/Nhà bán – Khách hàng.                                                                                                                                                     - Xây dựng nền tảng hỗ trợ tác giả độc lập tự quản lý thương hiệu và kinh doanh tác phẩm trực tiếp đến độc giả.</t>
  </si>
  <si>
    <t>Tìm hiểu quy trình nghiệp vụ bán hàng trực tuyến của website bán trái cây nhập khẩu, bao gồm quy trình quản lý danh mục sản phẩm, cập nhật giá, tồn kho và hỗ trợ khách hàng mua sắm không cần đăng nhập (Guest Checkout)
Tìm hiểu quy trình đặt hàng, thanh toán trực tuyến và theo dõi trạng thái đơn hàng, bao gồm các phương thức thanh toán phổ biến (COD, chuyển khoản, ví điện tử) và cơ chế xác thực đơn hàng qua Email/Token đảm bảo an toàn cho khách vãng lai
Tìm hiểu và áp dụng mô hình kiến trúc MVC cho Backend Flask kết hợp mô hình Client-Server với Frontend ReactJS giao tiếp qua REST API, đảm bảo sự tách biệt rõ ràng giữa tầng giao diện và tầng xử lý logic nghiệp vụ
Tìm hiểu cách tổ chức cơ sở dữ liệu PostgreSQL cho hệ thống bán hàng trực tuyến, bao gồm thiết kế các bảng dữ liệu (sản phẩm, đơn hàng, khách hàng, thanh toán), mối quan hệ giữa các bảng và các ràng buộc đảm bảo tính toàn vẹn dữ liệu
Tìm hiểu quy trình vận hành hệ thống quản trị (Admin Dashboard), bao gồm quản lý sản phẩm, xử lý đơn hàng, quản lý người dùng và thống kê doanh thu theo thời gian thực phục vụ ra quyết định kinh doanh</t>
  </si>
  <si>
    <t>Đề tài này hướng tới việc phát triển một hệ thống toàn diện nhằm tối ưu hóa quy trình vận hành và nâng cao hiệu quả kinh doanh cho các nhà hàng. Điểm nhấn kỹ thuật của hệ thống là sự kết hợp giữa hai nền tảng backend: ASP.NET Core Web API đóng vai trò xử lý các nghiệp vụ quản lý cốt lõi, bảo mật dữ liệu trên hệ quản trị MySQL; trong khi FastAPI chuyên trách vận hành các mô hình học máy (AI/ML) dựa trên thư viện scikit-learn, mlxtend và pandas để đưa ra các dự báo hoặc gợi ý thông minh. Toàn bộ hệ thống được quản lý tập trung và trực quan hóa thông qua giao diện frontend xây dựng bằng Angular, giúp người quản lý dễ dàng kiểm soát dòng công việc, nhân sự và báo cáo tài chính.</t>
  </si>
  <si>
    <t>Đề tài tập trung vào việc thiết kế và triển khai một trang web thương mại điện tử hiện đại, chuyên biệt cho mặt hàng giày dép dựa trên kiến trúc bộ tứ công nghệ MERN (MongoDB, Express, React, Node.js). Hệ thống sử dụng React (Vite) ở phía frontend để tối ưu tốc độ tải trang và mang lại trải nghiệm mượt mà cho khách hàng khi thực hiện các thao tác tìm kiếm, xem chi tiết sản phẩm và quản lý giỏ hàng. Ở phía máy chủ, Node.js kết hợp Express.js đảm bảo khả năng xử lý phản hồi nhanh chóng, kết nối linh hoạt với cơ sở dữ liệu NoSQL MongoDB (Atlas) – một giải pháp lưu trữ tối ưu cho các sản phẩm có nhiều thuộc tính biến động như kích cỡ, màu sắc và thương hiệu.</t>
  </si>
  <si>
    <t>Hệ thống sử dụng Next.js và Tailwind CSS để xây dựng giao diện tối ưu SEO, tích hợp thư viện Konva.js giúp người dùng có thể trực tiếp kéo thả, tùy chỉnh hình in và màu sắc ngay trên phôi áo trước khi đặt cọc đơn hàng. Phần lõi backend vận hành bởi Node.js/Express.js, kết hợp cơ sở dữ liệu MySQL để quản lý thông tin khách hàng, đồng thời liên kết với Cloudinary API nhằm lưu trữ dữ liệu hình ảnh. Hệ thống giải quyết trọn vẹn quy trình vận hành khép kín, cho phép người quản trị quản lý kho bãi, đơn hàng và xuất trực tiếp file in gốc chất lượng cao để chuyển giao cho xưởng sản xuất.</t>
  </si>
  <si>
    <t>Xây dựng hệ thống website đặt vé xem phim trực tuyến hỗ trợ quản lý phim, suất chiếu, chọn ghế, đặt vé và quản trị hệ thống nhằm nâng cao trải nghiệm người dùng và tối ưu quy trình quản lý rạp chiếu phim. Hệ thống được xây dựng theo mô hình MVC kết hợp kiến trúc Client–Server .</t>
  </si>
  <si>
    <t xml:space="preserve">Xây dựng hệ thống ứng dụng đa nền tảng hỗ trợ bệnh nhân đặt lịch khám và giảm áp lực; 
sai sót cho nhân viên lễ tân tại phòng khám đa khoa! </t>
  </si>
  <si>
    <t xml:space="preserve">Triển khai hệ thống cảm biến và ứng dụng đa thiết bị hỗ trợ nhân viên kiểm soát và điều khiển tự động một số chỉ số môi trường cơ bản trong mộ nhà kính theo thời gian thực 24/24. </t>
  </si>
  <si>
    <t>Xây dựng hệ thống ứng dụng đa nền tảng hỗ trợ khách đạt món và giảm tải - giảm sai sót cho nhân viên phục vụ tại nhà hàng</t>
  </si>
  <si>
    <t>Xây dựng ứng dụng (mini App) trên nền tảng ZALO hỗ trợ cho quy trình nghiệp vụ đặt phòng khách sạn.</t>
  </si>
  <si>
    <t>Ứng dụng tập trung vào việc giảm thời gian chờ đợi cho khách và cung cấp thông tin hữu ích cho thợ có thể triển khai nghiệp vụ cắt tóc thuận lợi.</t>
  </si>
  <si>
    <t>Ứng dụng là công cụ hỗ trợ học học - sinh viên học tập.
Từ các tài liệu mà giảng viên-giáo viên cung cấp hoặc học sinh - sinh viên tự tìm kiếm. Công cụ sẽ tóm tắt nội dung tài liệu hỗ trợ cho việc ghi nhớ tri thức; tạo các bài trắc nghiệm hoặc Flash card hỗ trợ cho quá trình ôn tập kiến thức của học sinh - sinh viên.</t>
  </si>
  <si>
    <t>Xây dựng website quản lý bán hàng quán ăn, sử dụng công nghệ :
- Lavarel, MySQL</t>
  </si>
  <si>
    <t>Xây dựng website quản lý cho thuê trọ giữa chủ trọ và người thuê, sử dụng công nghệ :
- NetCore, SqlServer</t>
  </si>
  <si>
    <t>Xây dựng website quản lý bán linh kiện máy tính, sử dụng công nghệ :
- Frontend: AstroJS, Flutter 
- Backend: Spring Boot, PostgreSQL</t>
  </si>
  <si>
    <t>Xây dựng website đặt món nhà hàng, sử dụng công nghệ :
- Frontend: ReactJS, Tailwind CSS, Tanstack
- Backend: PostgreSQL, Go, Gin</t>
  </si>
  <si>
    <t xml:space="preserve">Xây dựng website quản lý dự án xây dựng, sử dụng công nghệ :
- Frontend: ReactJS
- Backend : MySQL, Laravel </t>
  </si>
  <si>
    <t>- Xây dựng các chức năng dành chủ yếu cho bộ phận tuyển sinh cho STU như đăng tin, nhận hồ sơ, duyệt hồ sơ....Sử dụng Laravel và MySQL</t>
  </si>
  <si>
    <t>- Xây dựng các chức năng của một website in ấn như : Hiển thị tin tức, sản phẩm, mua bán các sản phẩm in ấn, gửi bảng báo giá...Sử dụng công nghệ Laravel + MySQL</t>
  </si>
  <si>
    <t>- Xây dựng các chức năng của một website bán balo như : Hiển thị tin tức, sản phẩm, mua bán các sản phẩm balo, gửi bảng báo giá với số lượng lớn, có chatbot hỏi đáp, cho phép in logo công ty vào sản phẩm...Sử dụng công nghệ Laravel + MySQL + Vuejs</t>
  </si>
  <si>
    <t>- Xây dựng các chức năng dành chủ yếu cho bộ phận tuyển sinh như đăng tin, nhận hồ sơ, duyệt hồ sơ....Sử dụng Laravel và MySQL</t>
  </si>
  <si>
    <t xml:space="preserve">- Xây dựng các chức năng của một website bán nông sản như : Hiển thị tin tức, sản phẩm, mua bán các sản phẩm nông sản, Sử dụng công nghệ Reactjs + NodeJs + MySQL
</t>
  </si>
  <si>
    <t>-Xây dựng website với các chức năng như : Đặt trước món, quản lý hóa đơn, quản lý tin tức....cho một nhà hàng ẩm thực</t>
  </si>
  <si>
    <t>Tìm hiểu nghiệp vụ, phân tích và xây dựng website</t>
  </si>
  <si>
    <t>Tìm hiểu nghiệp vụ, phân tích và xây dựng ứng dụng</t>
  </si>
  <si>
    <t>Tìm hiểu thuật toán, phân tích dữ iiệu và xây dựng ứng dụng</t>
  </si>
  <si>
    <t>Tìm hiểu công nghệ BlockChain, phân tích và xây dựng ứng dụng</t>
  </si>
  <si>
    <t>Nền tảng web trực tuyến cho phép người dùng tự tạo ảnh thẻ chuẩn chuyên nghiệp từ ảnh chụp cá nhân mà không cần đến trực tiếp studio. Thông qua việc tích hợp các mô hình AI, ứng dụng tự động thực hiện các tác vụ phức tạp như tách nền, thay đổi trang phục và chỉnh sửa khuôn mặt theo đúng quy chuẩn hành chính. Kết quả đầu ra là các tệp ảnh chất lượng cao đạt chuẩn hộ chiếu, căn cước hoặc hồ sơ, sẵn sàng để in ấn hoặc nộp trực tuyến .</t>
  </si>
  <si>
    <t>Hệ thống quản lý và kinh doanh chuỗi căn hộ cho thuê được xây dựng với mục tiêu trở thành một hệ sinh thái quản lý thông minh, giúp kết nối chặt chẽ giữa chủ đầu tư, nhân viên vận hành và khách hàng trên một nền tảng số duy nhất.</t>
  </si>
  <si>
    <t>Đề tài xây dựng một ứng dụng giúp người dùng chia sẻ các địa điểm ăn uống và vui chơi. Người dùng có thể đăng bài viết kèm hình ảnh, địa điểm, thích, bình luận và theo dõi tài khoản khác. Ngoài ra, ứng dụng còn hỗ trợ tìm kiếm quán ăn, quán cafe và các địa điểm giải trí một cách nhanh chóng.</t>
  </si>
  <si>
    <t>Ứng dụng giúp người dùng quản lý danh sách sách cá nhân một cách thuận tiện. Người dùng có thể thêm sách mới, nhập thông tin như tên sách, tác giả, thể loại, năm xuất bản, trạng thái đọc và ghi chú cá nhân. Hệ thống hỗ trợ tìm kiếm, lọc sách theo thể loại, tác giả hoặc trạng thái như chưa đọc, đang đọc, đã đọc. Người dùng có thể đánh giá sách, lưu tiến độ đọc, đặt mục tiêu đọc sách và xem thống kê số lượng sách đã đọc theo tháng hoặc năm.</t>
  </si>
  <si>
    <t>Ứng dụng hỗ trợ sinh viên quản lý hoạt động học tập cá nhân trên điện thoại. Người dùng có thể tạo thời khóa biểu, quản lý môn học, bài tập, lịch thi, deadline và tài liệu học tập. Hệ thống hỗ trợ nhắc nhở lịch học, hạn nộp bài, lịch kiểm tra và cho phép sinh viên theo dõi điểm số từng môn. Ứng dụng có thể thống kê tiến độ học tập, số lượng nhiệm vụ đã hoàn thành, kết quả học tập theo học kỳ và hỗ trợ ghi chú nhanh cho từng môn học.</t>
  </si>
  <si>
    <t>Hệ thống được xây dựng nhằm hỗ trợ quản lý kho và bán hàng trực tuyến cho thương hiệu thời trang Pili. Hệ thống cho phép quản lý sản phẩm, tồn kho, đơn hàng và khách hàng, đồng thời hỗ trợ người dùng mua sắm trực tuyến thông qua nền tảng ecommerce.</t>
  </si>
  <si>
    <t>Đề tài nghiên cứu và phát triển một trò chơi thủ thành 2D dạng side-scrolling với cơ chế chiến thuật thời gian thực. Trong game, ngườiệu hồi i chơi điều khiển thành chính, trvà quản lý các đơn vị lính để phòng thủ trước các đợt tấn công của kẻ địch. Hệ thống gameplay bao gồm nhiều loại thành với hướng phát triển khác nhau, các đơn vị lính đa dạng, cùng với hệ thống quái và boss có cơ chế riêng nhằm tăng tính thử thách. Kết quả đạt được là một phiên bản game nguyên mẫu có tính chiến thuật và khả năng mở rộng trong tương lai.</t>
  </si>
  <si>
    <t>Đề tài xây dựng hệ thống website kinh doanh giày thể thao trực tuyến sử dụng Java Spring Boot cho phía Backend và ReactJS/NextJS cho phía Frontend, nhằm hỗ trợ khách hàng tìm kiếm, lựa chọn và mua sắm sản phẩm trên nền tảng web hiện đại. Hệ thống cho phép người dùng tìm kiếm và lọc sản phẩm theo nhiều tiêu chí như thương hiệu, kích thước, màu sắc, giá bán và danh mục sản phẩm. Ngoài ra, website hỗ trợ giỏ hàng, đặt hàng trực tuyến, thanh toán COD/VNPay, quản lý đơn hàng và đánh giá sản phẩm.
Điểm nổi bật của hệ thống là hỗ trợ Guest Cart cho phép người dùng thêm sản phẩm vào giỏ hàng ngay cả khi chưa đăng nhập, giúp nâng cao trải nghiệm mua sắm và giảm tỷ lệ bỏ giỏ hàng. Hệ thống đồng thời tích hợp cơ chế đăng ký/đăng nhập bằng Email OTP hoặc Google, quản lý tồn kho theo thời gian thực và phân quyền Admin/User rõ ràng. Trang quản trị cung cấp Dashboard thống kê doanh thu, sản phẩm bán chạy, quản lý sản phẩm, thương hiệu, mã giảm giá và toàn bộ hoạt động kinh doanh trên một nền tảng tập trung.
Kết quả đạt được là một hệ thống website bán giày thể thao có giao diện thân thiện, khả năng xử lý ổn định, hỗ trợ trải nghiệm mua sắm trực tuyến hiệu quả và có khả năng mở rộng thêm nhiều chức năng trong tương lai.</t>
  </si>
  <si>
    <t xml:space="preserve">Đề tài xây dựng hệ thống website kinh doanh đồng hồ đeo tay TAWATCH tại TP. Hồ Chí Minh, cho phép khách hàng tìm kiếm, lọc và mua sắm đồng hồ trực tuyến theo nhiều tiêu chí như thương hiệu, giá bán và thông số kỹ thuật. Hệ thống hỗ trợ giỏ hàng, thanh toán COD/VNPay, quản lý đơn hàng, sản phẩm yêu thích và đánh giá sản phẩm.
Điểm nổi bật của hệ thống là tích hợp quản lý kho theo thời gian thực, tự động cập nhật tồn kho khi phát sinh giao dịch, hỗ trợ đăng ký/đăng nhập bằng Email OTP hoặc Google, cùng với cơ chế phân quyền Admin/User rõ ràng. Ngoài ra, hệ thống còn cung cấp Dashboard thống kê doanh thu, sản phẩm bán chạy, quản lý mã giảm giá, nhà cung cấp và toàn bộ hoạt động kinh doanh trên một nền tảng tập trung.
</t>
  </si>
  <si>
    <t>Xây dựng hệ thống đặt lịch tích hợp AI gợi ý chuyên khoa hỗ trợ phân loại bệnh nhân, sử dụng ReactJs, NodeJs và MySQL, sử dụng hàng đợi thời gian thực,chuyên quản lý hồ sơ bệnh nhân, lịch trình khám, chữa bệnh, doanh thu phòng khám,...</t>
  </si>
  <si>
    <t>Xây dựng nền tảng học từ vựng tiếng Anh trực tuyến kết hợp AI. Công nghệ sử dụng: ReactJS, TailwindCSS, Redux (Frontend), NestJS (Backend), Prisma + PostgreSQL.
Chức năng dành cho User: (1) Đăng ký tài khoản bằng email/Google. (2) Đăng nhập, đăng xuất. (3) Quản lý hồ sơ cá nhân. (4) Đổi mật khẩu. (5) Quên mật khẩu – khôi phục qua email. (6) Lựa chọn khóa học từ vựng theo chủ đề (TOEIC, thi THPT,...). (7) Học từ vựng qua flashcard có phát âm, phiên âm, nghĩa từ, loại từ và bài tập điền từ. (8) Tra cứu từ điển – xem nghĩa, từ loại, câu ví dụ. (9) Lưu từ đã tra vào sổ tay cá nhân. (10) Xem danh sách từ vựng trong sổ tay theo cấp độ (1–5). (11) Theo dõi và cập nhật trạng thái từ (đã thuộc / chưa thuộc). (12) Lọc danh sách từ vựng theo cấp độ trong sổ tay. (13) Xem danh sách các gói tài khoản Premium. (14) Thanh toán nâng cấp gói Premium. (15) Xem lịch sử giao dịch và hạn sử dụng gói.
Chức năng dành cho Admin: (1) Quản lý người dùng: xem, khóa, xóa, lọc, phân quyền. (2) Xem chi tiết tài khoản: thông tin cá nhân, lịch sử thanh toán. (3) Kích hoạt / vô hiệu hóa tài khoản. (4) Nâng cấp gói Premium thủ công. (5) Tạo và chỉnh sửa các gói Premium. (6) Xem toàn bộ lịch sử giao dịch của hệ thống. (7) Lọc giao dịch theo trạng thái. (8) Xem chi tiết từng giao dịch. (9) Dashboard thống kê: tổng người dùng, doanh thu, tỷ lệ Free/Premium, khóa học và bài học phổ biến.
Tích hợp AI (dự kiến): Tự động sinh câu ví dụ và mẹo nhớ từ trong từ điển; tạo quiz trắc nghiệm (chọn nghĩa đúng, điền từ vào câu) sau mỗi bài học.</t>
  </si>
  <si>
    <t>Tóm tắt đề tài: Dự án xây dựng Hệ thống Quản lý Chuỗi Cung ứng &amp; Kho đa chi nhánh (sử dụng Java Spring Boot và ReactJS) nhằm tối ưu hóa hoạt động lưu trữ và điều phối hàng hóa cho doanh nghiệp quy mô lớn. Hệ thống giải quyết bài toán sai lệch và tranh chấp dữ liệu bằng cách đồng bộ tồn kho thời gian thực, xử lý khóa tranh chấp (Locking), kiểm soát nghiêm ngặt quy trình điều chuyển nội bộ và tự động cảnh báo ngưỡng an toàn.  Quản lý Nhập kho (Inbound): Tiếp nhận đơn mua hàng (PO), lập phiếu nhập, kiểm tra hàng lỗi (QA/QC), tự động gợi ý vị trí xếp hàng (Put-away) và in/quét mã vạch.
Quản lý Xuất kho (Outbound): Tiếp nhận đơn bán, tự động lập danh sách soạn hàng (Picking List) theo chuẩn FIFO/FEFO, quét mã đóng gói và trừ tồn kho hệ thống.
Điều chuyển nội bộ (Transfer): Tạo lệnh chuyển hàng giữa các chi nhánh, khóa tạm thời lượng hàng chuyển, theo dõi 4 trạng thái luồng đi nhằm tránh thất thoát.
Kiểm kê &amp; Cân bằng (Stocktake): Đóng băng kho tạm thời để kiểm hàng, đối chiếu số liệu thực tế với phần mềm, tự động tạo phiếu bù/trừ tồn kho khi có chênh lệch.
Báo cáo &amp; Cảnh báo (Analytics): Tự động bắn thông báo khi hàng chạm ngưỡng an toàn, thống kê giá trị tổng kho và phân tích tốc độ quay vòng hàng hóa (Biểu đồ ABC).</t>
  </si>
  <si>
    <t>Đề tài xây dựng một nền tảng mua bán trực tuyến cho phép người dùng đăng tin, tìm kiếm sản phẩm và trao đổi thông qua hệ thống chat thời gian thực. Người dùng có thể đóng vai trò người mua hoặc người bán trên cùng một tài khoản. Hệ thống tích hợp cơ chế WellCoin (WC) để thanh toán và tham gia sự kiện, đồng thời ứng dụng thuật toán gợi ý (recommendation system) nhằm đề xuất sản phẩm phù hợp với người dùng. Ngoài ra, hệ thống hỗ trợ quản trị viên trong việc kiểm duyệt và quản lý toàn bộ hoạt động.</t>
  </si>
  <si>
    <t>Đề tài tập trung vào việc phân tích thiết kế và hiện thực các phân hệ chức năng sau:
1- Trình bày menu các loại pizza, món phụ, nước uống, set combo, set...theo ngày và theo kế hoạch cung ứng, theo chương trình khuyến mãi... 
2- Các chức năng hỗ trợ đặt hàng và quản lý đơn hàng; Quản lý khách hàng thân thiết.
3.- Quản lý nguyên liệu và lập kế hoạch sản phẩm cho các cửa hàng, theo chương trình. (Phân hệ này là phân hệ hỗ trợ và xây dựng để tạo data phục vụ cho 02 phân hệ trên).</t>
  </si>
  <si>
    <t xml:space="preserve">Đề tài tập trung vào việc phân tích thiết kế và hiện thực 04 tiện ích hỗ trợ sinh viên STU:
1- Tìm kiếm phòng trọ và ở ghép sử dụng thuật toán Weighted Scoring để so khớp thói quen sinh hoạt; 
2- Sàn giao dịch đồ cũ học đường giúp thanh lý vật dụng quanh khu vực trường học; 
3- Phân hệ sang nhượng phòng trọ kèm bàn giao hợp đồng internet cố định; và 
4- Phân hệ kết nối di chuyển chung xe (Carpooling) </t>
  </si>
  <si>
    <t>Đề tài tập trung vào việc phân tích thiết kế và hiện thực các phân hệ chức năng chính như sau:
1- Web Kiosk giúp sinh viên điểm danh bằng camera tại phòng học.
2-  Ứng dụng web giúp quản lý dữ liệu, đăng ký khuôn mặt,  xem báo cáo.
3 - Phân hệ backend: Tiếp nhận dữ liệu, xử lý điểm danh, nhận diện khuôn mặt, cung cấp các APIs cho Student Portal để sinh viên xem trang thái và số liệu điểm danh.</t>
  </si>
  <si>
    <t>Đề tài tập trung vào việc phân tích thiết kế và hiện thực (minh họa) một hệ thống hỗ trợ quản lý nhà hàng ăn uống với quy trình xuyên suốt từ khi khách hàng đặt món ăn, phân phối ticket tới nhà bếp và lên hóa đơn tính tiền.</t>
  </si>
  <si>
    <t>Đề tài xây dựng website bán quần áo thời trang trực tuyến lấy cảm hứng từ Coolmate, hỗ trợ xem sản phẩm, đặt hàng, thanh toán và quản lý đơn hàng. Hệ thống tích hợp AI tư vấn sản phẩm phù hợp với nhu cầu người dùng, giúp nâng cao trải nghiệm mua sắm trực tuyến.</t>
  </si>
  <si>
    <t>Mục tiêu của đề tài là xây dựng một website đặt lịch làm đẹp giúp khách hàng có thể đặt lịch một cách dễ dàng và tiện lợi mà không cần thiết phải đến tận nơi để đăng ký đặt lịch.</t>
  </si>
  <si>
    <t>Mục tiêu của đề tài là xây dựng một website thương mại điện tử lĩnh vực cơ khí dân dụng tích hợp trợ lý AI, giúp khách hàng dễ dàng nhận tư vấn kỹ thuật và báo giá thi công tự động một cách minh bạch, tiện lợi mà không cần phải đến trao đổi trực tiếp tại xưởng.</t>
  </si>
  <si>
    <t>Mục tiêu của đề tài là xây dựng một website, giúp nhà hàng có thể quản lý doanh thu, đơn đặt món, quản lý đặt bàn, báo cáo doanh thu hằng tháng và xuất file</t>
  </si>
  <si>
    <t xml:space="preserve"> Hệ thống cho phép người dùng đăng ký, đăng nhập, tạo phòng chơi, tham gia thi đấu cờ vua giữa hai người chơi thông qua kết nối mạng, đồng thời hỗ trợ chế độ chơi với máy (AI bot).</t>
  </si>
  <si>
    <t xml:space="preserve">Xây dựng website đặt vé xem phim thân thiện với người dùng giúp cho mọi người có thể đặt vé xem phim tiện lợi ngay trên website .Quản lý các cụm rạp, suất chiếu, quản lý người dùng đặt vé xem phim </t>
  </si>
  <si>
    <t>Đề tài “Xây dựng website bán mỹ phẩm” nhằm phát triển một hệ thống bán hàng trực tuyến giúp khách hàng dễ dàng tìm kiếm, xem và mua mỹ phẩm qua Internet. Website không chỉ hỗ trợ các chức năng như quản lý sản phẩm, giỏ hàng và đặt hàng mà còn tích hợp tính năng khảo sát phân tích loại da, từ đó gợi ý các sản phẩm phù hợp với nhu cầu của từng khách hàng, giúp nâng cao trải nghiệm mua sắm và chăm sóc da hiệu quả hơn.</t>
  </si>
  <si>
    <t>Đề tài "Website điện lạnh Vietcool" là hệ thống thương mại điện tử chuyên phân phối thiết bị điện lạnh, được xây dựng theo kiến trúc hiện đại với Frontend (ReactJS) và Backend (ASP.NET Core, MySQL). Hệ thống cung cấp trải nghiệm mua sắm mượt mà với các tính năng tra cứu thông số kỹ thuật, quản lý giỏ hàng, đặt hàng trực tuyến, đồng thời tích hợp trang quản trị toàn diện giúp cửa hàng tối ưu hóa việc kiểm soát tồn kho, xử lý đơn hàng và quản lý dữ liệu người dùng hiệu quả.</t>
  </si>
  <si>
    <t>Đề tài xây dựng hệ thống đặt phòng khách sạn trực tuyến nhằm giúp khách hàng dễ dàng tìm kiếm khách sạn, xem thông tin phòng, kiểm tra tình trạng phòng trống, đặt phòng, theo dõi lịch sử và hủy đặt phòng khi cần.Bên cạnh đó, hệ thống hỗ trợ quản trị viên quản lý tài khoản người dùng, thông tin khách sạn, phòng, tiện nghi và các đơn đặt phòng. Mục tiêu chính là nâng cao trải nghiệm đặt phòng cho khách hàng, đồng thời giúp việc quản lý hoạt động kinh doanh khách sạn trở nên thuận tiện, chính xác và hiệu quả hơn.</t>
  </si>
  <si>
    <t>Đề tài xây dựng nền tảng tự động hóa triển khai ứng dụng và cơ sở dữ liệu Potato nhằm giúp các lập trình viên dễ dàng liên kết kho mã nguồn Git, tự động đóng gói ứng dụng (Docker), thiết lập tên miền con, khởi tạo nhanh các cơ sở dữ liệu và phân bổ tài nguyên theo gói chuẩn hóa. Bên cạnh đó, hệ thống hỗ trợ quản trị viên theo dõi trực tiếp dung lượng ổ cứng, CPU, RAM của máy chủ vật lý (Host) và quản lý toàn bộ các dự án, tài khoản đang hoạt động. Mục tiêu chính là tối ưu hóa tốc độ bàn giao phần mềm cho lập trình viên, đồng thời giúp việc quản trị hạ tầng máy chủ của doanh nghiệp trở nên tự động, trực quan và tiết kiệm tối đa chi phí.</t>
  </si>
  <si>
    <t>Website hỗ trợ quản lý và đặt lịch cắt tóc trực tuyến là giải pháp toàn diện giúp khách hàng dễ dàng xem thông tin dịch vụ, lựa chọn nhân viên (barber), tham khảo/tạo kiểu tóc và chủ động đặt lịch hẹn nhanh chóng thay vì phải chờ đợi tại salon. Bên cạnh tính năng đặt lịch, hệ thống còn số hóa toàn bộ quy trình vận hành trực tiếp tại quán. Nhân viên có thể theo dõi lịch hẹn và cập nhật dịch vụ phát sinh ngay khi khách đến. Đồng thời, ban quản lý và Admin được cung cấp các công cụ mạnh mẽ để kiểm soát ca làm việc, theo dõi trạng thái phục vụ khách hàng, xử lý hóa đơn thanh toán, thống kê doanh thu và quản lý linh hoạt trên quy mô nhiều chi nhánh. Hệ thống giúp tối ưu hóa thời gian, nâng cao trải nghiệm khách hàng và mang lại hiệu quả quản trị tối đa cho chủ salon."</t>
  </si>
  <si>
    <t>Dự án "SunFlower" là một nền tảng thương mại điện tử kết hợp hệ thống quản trị vận hành (mini-ERP) toàn diện được phát triển trên framework Laravel. Hệ thống nhằm mục tiêu số hóa toàn bộ quy trình kinh doanh của cửa hàng thông qua hai phân hệ cốt lõi. Phân hệ Khách hàng mang đến trải nghiệm mua sắm trực tuyến tiện lợi với các tính năng quản lý tài khoản, tìm kiếm sản phẩm, thao tác giỏ hàng, đặt hàng thanh toán và theo dõi lịch sử giao dịch. Song song đó, phân hệ Quản trị (Admin) cung cấp bộ công cụ kiểm soát mạnh mẽ, bao gồm quản lý danh mục và sản phẩm, theo dõi biến động lịch sử giá, kiểm soát kho bãi (lô hàng nhập, phiếu hủy hàng), xử lý đơn đặt hàng và xuất hóa đơn chi tiết. Đặc biệt, hệ thống còn tích hợp module quản trị nhân sự chuyên sâu, cho phép phân quyền theo vai trò và phân công lịch làm việc linh hoạt, giúp doanh nghiệp kiểm soát rủi ro, tối ưu hóa nguồn lực và nâng cao hiệu quả kinh doanh.</t>
  </si>
  <si>
    <t>Đề tài "Xây dựng website cung cấp hoa tươi trực tuyến" là một hệ thống cung cấp hoa tươi, giao diện, xử lí đơn và lưu trữ dữ liệu được xây dựng Frontend React, Backend Node.js, Database Mongodb. Website có thể giúp khách hàng đặt và mua các sản phẩm về hoa chỉ cần bằng thao tác trực tuyến mà không cần ra ngoài để lựa chọn nơi để mua. Website có thể giúp khách hàng dễ dàng lựa chọn các sản phẩm, thanh toán, theo dõi đơn hàng và đánh giá góp ý các sản phẩm đã mua nếu không được như ý. Còn về quản lí, website cũng hỗ trợ các chức năng về đơn hàng, xuất nhập hàng, khuyến mãi và ghi nhận các đánh giá của khách hàng để có thể nâng cấp về website hoặc sản phẩm để nâng cao trải nghiệm của khách hàng.</t>
  </si>
  <si>
    <t>Đề tài xây dựng hệ thống bán mắt kính trực tuyến nhằm giúp khách hàng dễ dàng tìm kiếm sản phẩm, xem thông tin chi tiết kính mắt, lựa chọn biến thể phù hợp như màu sắc và kích thước tròng, kiểm tra tình trạng còn hàng, thêm sản phẩm vào giỏ hàng, đặt hàng, thanh toán trực tuyến và theo dõi lịch sử mua hàng. Ngoài ra, hệ thống còn hỗ trợ khách hàng thực hiện yêu cầu hoàn trả hoặc đổi sản phẩm khi cần thiết.Bên cạnh đó, hệ thống hỗ trợ quản trị viên quản lý tài khoản người dùng, phân quyền, sản phẩm, danh mục, thương hiệu, kho hàng, tồn kho, đơn hàng, chương trình khuyến mãi và các yêu cầu hoàn trả/đổi hàng. MMục tiêu chính của đề tài là nâng cao trải nghiệm mua sắm trực tuyến cho khách hàng, đồng thời giúp việc quản lý hoạt động kinh doanh mắt kính trở nên thuận tiện, chính xác, an toàn và hiệu quả hơn.</t>
  </si>
  <si>
    <t>Mục tiêu của đề tài là xây dựng một website:
 1. Quản trị hệ thống và danh mục: Quản lý người dùng, phòng ban, phân quyền, thông tin văn phòng phẩm và nhà cung cấp (làm cơ sở tính đơn giá).
 2. Vận hành nghiệp vụ: Quản lý xuyên suốt quy trình tạo, phê duyệt phiếu yêu cầu và theo dõi trạng thái cấp phát văn phòng phẩm.
 3. Thống kê và báo cáo (Report): Tra cứu lịch sử giao dịch, xuất dữ liệu báo cáo và thống kê chi phí chi tiết theo thời gian hoặc phòng ban.</t>
  </si>
  <si>
    <t>Mục tiêu của đề tài là xây dựng một website:
 Quản lý danh mục sản phẩm đa biến thể (size, màu sắc, thương hiệu), theo dõi tồn kho thông minh và tự động cảnh báo khi sản phẩm sắp hết hàng.
 ​Hỗ trợ quy trình đặt hàng khép kín với giỏ hàng trực tuyến, tích hợp nhiều phương thức thanh toán, áp dụng mã giảm giá và quản lý trạng thái vận chuyển.
 ​Hệ thống phân quyền Admin và Khách hàng, tích hợp bộ lọc tìm kiếm nâng cao, cơ chế đánh giá sản phẩm và báo cáo thống kê doanh thu trực quan</t>
  </si>
  <si>
    <t>Mục tiêu của đề tài:Xây dựng 1 phần mềm dạng Web
 Hệ thống phân quyền 3 cấp: Quản trị viên kiểm soát toàn bộ, Giáo viên biên soạn câu hỏi/đề thi theo mức độ khó, và Học sinh truy cập/tải tài liệu học tập.
 Quản lý ngân hàng và đề thi thông minh: Hỗ trợ tạo đề thi tự động hoặc thủ công từ ngân hàng câu hỏi, cho phép tải lên và xuất bản đề thi dưới dạng file PDF/Word chuyên nghiệp.
 Vận hành an toàn và tối ưu: Đảm bảo tính bảo mật dữ liệu đề thi thông qua mã hóa, tối ưu hóa tìm kiếm bộ lọc và giao diện tương thích đa thiết bị</t>
  </si>
  <si>
    <t>Mục tiêu của đề tài:là xây dựng 1 website
 Khách hàng:
 Tìm kiếm phòng theo thời gian thực, xem chi tiết phòng.
 Tiến hành đặt chỗ và thanh toán trực tuyến.
 Lễ tân:
 Theo dõi số phòng trống.
 Quản lý lịch nhận/trả phòng.
 Quản lý hồ sơ dịch vụ.
 Quản trị viên:
 Quản lý danh mục loại phòng.
 Thiết lập cấu hình giá.
 Xem báo cáo thống kê doanh thu.</t>
  </si>
  <si>
    <t>Mục tiêu của đề tài:Xây dựng 1 phần mềm dạng Web
 Hệ thống cung cấp giao diện cho khách hàng tìm kiếm, lọc và xem chi tiết phòng, 
 đồng thời thực hiện đặt phòng, hủy phòng, sử dụng dịch vụ và thanh toán trực tuyến qua VNPay. Hỗ trợ người dùng đăng ký, đăng nhập, tra cứu đơn đặt phòng và theo dõi lịch sử đặt phòng. 
 Trang quản trị cho phép quản lý tập trung danh sách phòng, loại phòng, dịch vụ, đơn đặt phòng và thông tin khách hàng, đồng thời cập nhật và theo dõi trạng thái phòng, dịch vụ và đơn đặt phòng trong toàn bộ hệ thống.</t>
  </si>
  <si>
    <t>Mục tiêu của đề tài:là xây dựng 1 website
 Quản lý tài khoản, phân quyền (Admin, Giảng viên, Sinh viên) và xây dựng ngân hàng câu hỏi trắc nghiệm đa phương tiện (văn bản, hình ảnh, âm thanh).
 Chức năng thi và ôn tập: Tổ chức làm bài với cơ chế tự động xáo trộn đề và tự động lưu trạng thái dang dở (Save &amp; Resume) để sinh viên làm tiếp vào lần đăng nhập sau.
 Chức năng AI và thống kê: Tích hợp AI hỗ trợ nhập liệu câu hỏi nhanh và xuất báo cáo thống kê kết quả thi.</t>
  </si>
  <si>
    <t>Mục tiêu của đề tài:Xây dựng 1 phần mềm dạng Web
 Quản lý Kho &amp; Tài liệu: Quản lý chi tiết thông tin sách (sách giấy và sách điện tử), vị trí đặt sách trên kệ, cùng quy trình nhập mới và thanh lý sách.
 Quản lý Độc giả &amp; Mượn trả: Quản lý tài khoản, phân quyền người dùng, xử lý luồng mượn - trả sách và tính phí đền bù khi sách bị hỏng/mất.
 Tra cứu &amp; Báo cáo: Hỗ trợ tìm kiếm tài liệu nhanh chóng, cung cấp biểu đồ thống kê hoạt động thư viện, hệ thống sử dụng công nghệ PHP (Laravel 12) và MySQL.</t>
  </si>
  <si>
    <t>- Đề tài hướng đến việc xây dựng một hệ thống website quản lý ký túc xá toàn diện, hỗ trợ số hóa toàn bộ quy trình từ khâu đăng ký phòng đến khâu quản lý lưu trú. Hệ thống được thiết kế nhằm giải quyết triệt để các bất cập của phương pháp quản lý thủ công, giúp ban quản lý thao tác nhanh chóng, chính xác và minh bạch thông tin.</t>
  </si>
  <si>
    <t>Hệ thống giải quyết vấn đề triển khai phần mềm cho các nhóm phát triển nhỏ (Startup/Internal Team) bằng cách tự động hóa toàn bộ luồng từ mã nguồn đến môi trường chạy thực tế trên hạ tầng riêng (On-premise), giúp:
  + Loại bỏ sự phức tạp khi cấu hình server thủ công. 
  + Tối ưu chi phí so với các dịch vụ Cloud (Heroku, Vercel).
  + Đảm bảo an toàn dữ liệu và mã nguồn trong mạng nội bộ.</t>
  </si>
  <si>
    <t>-        Đề tài hướng đến việc xây dựng một hệ thống website bán hàng hiện đại, hỗ trợ quản lý người dùng, danh mục sản phẩm, xác thực tài khoản, đổi mật khẩu, và các chức năng mở rộng liên quan đến thương mại điện tử.</t>
  </si>
  <si>
    <t>Đề tài hướng đến việc xây dựng một hệ thống website thi trắc nghiệm trực tuyến hỗ trợ việc tạo đề thi, tổ chức thi và quản lý kết quả cho người dùng thông qua môi trường web. Hệ thống được thiết kế nhằm phục vụ cho nhu cầu kiểm tra kiến thức, luyện tập và đánh giá kết quả học tập một cách nhanh chóng, thuận tiện và dễ quản lý.</t>
  </si>
  <si>
    <t>Đề tài hướng đến việc xây dựng một hệ thống website thương mại điện tử chuyên về văn phòng phẩm, hỗ trợ việc quản lý sản phẩm, xử lý đơn hàng và tương tác với khách hàng thông qua môi trường web. Hệ thống được thiết kế nhằm phục vụ nhu cầu mua sắm văn phòng phẩm trực tuyến một cách nhanh chóng, thuận tiện và bảo mật.</t>
  </si>
  <si>
    <t xml:space="preserve">Đề tài tập trung xây dựng hệ thống quản lý và vận hành cho cửa hàng trực tuyến của brand A nhằm hỗ trợ toàn diện quy trình kinh doanh từ bán hàng đến quản trị. Hệ thống cung cấp các 
chức năng cốt lõi như quản lý người dùng, sản phẩm, danh mục, giỏ hàng, đơn hàng, hóa đơn, chương trình khuyến mãi và thanh toán trực tuyến, đồng thời hỗ trợ kết nối với giao diện website hoặc ứng dụng di động thông qua các dịch vụ dữ liệu. </t>
  </si>
  <si>
    <t>Xây dựng web site cho 01 trung tâm dạy ngoại ngữ: quản lý học viên, giảng viên, giờ dạy, nội dung dạy, lớp học, quá trình học tập và thi cử</t>
  </si>
  <si>
    <t>Xây dựng ứng dụng trên web cho chủ nhà quản lý các phòng trọ của mình. Ứng dụng quàn lý về cơ sở vật chất nhà trọ, nhân thân khách trọ, donah thu, công nợ,...</t>
  </si>
  <si>
    <t>Ứng dụng trên web để giới thiệu các quán ăn, nhà hàng được khách yêu thích, đăng bài, chấm điểm, tư vấn cho khách trong việc tìm kiếm</t>
  </si>
  <si>
    <t>Ứng dụng quản lý quán cafe tên là Nắng PR. Hỗ trợ chủ quán quản lý quán: menu, tính tiền, quản lý nhân viên: thông tin, phân công ca làm việc, chấm công nhân viên, doanh thu...</t>
  </si>
  <si>
    <t>Ứng dụng trên web quản lý 01 cửa hàng buôn bán quần áo thời trang: việc kinh doanh, giới thiệu mặt hàng, doanh thu,...</t>
  </si>
  <si>
    <t>Đề tài tập trung xây dựng một nền tảng thương mại điện tử hiện đại dành riêng cho lĩnh vực thời trang nhằm tối ưu hóa trải nghiệm mua sắm trực tuyến của người dùng. Hệ thống sử dụng ReactJS để tạo giao diện linh hoạt, mượt mà và NodeJS để đảm bảo hiệu suất xử lý dữ liệu phía backend mạnh mẽ, ổn định. Khách hàng có thể dễ dàng tìm kiếm, lọc sản phẩm theo nhu cầu và thực hiện thanh toán an toàn qua các cổng điện tử được tích hợp sẵn như Momo hay VNPay. Bên cạnh đó, website còn cung cấp bộ công cụ quản trị thông minh giúp chủ cửa hàng quản lý kho vận và theo dõi trạng thái đơn hàng một cách chính xác. Với sự chú trọng vào hình ảnh sắc nét và trải nghiệm tương tác trực quan, dự án hướng tới việc cung cấp một giải pháp kinh doanh thời trang chuyên nghiệp và toàn diện.</t>
  </si>
  <si>
    <t>"Website được xây dựng nhằm cung cấp nền tảng kinh doanh cây cảnh trực tuyến, giúp khách hàng dễ dàng tra cứu thông tin sản phẩm, hướng dẫn chăm sóc và thực hiện giao dịch nhanh chóng. Hệ thống triển khai quy trình đăng ký tài khoản bảo mật thông qua xác thực mã OTP qua email và thực hiện phân quyền đăng nhập giữa khách hàng với quản trị viên. Dự án tối ưu hóa trải nghiệm người dùng với tính năng tìm kiếm thông minh, quản lý giỏ hàng linh hoạt và hỗ trợ luồng thanh toán trực tiếp hoặc qua các bước gom đơn hàng. Quản trị viên được cung cấp bộ công cụ toàn diện để quản lý danh mục, sản phẩm, theo dõi trạng thái đơn hàng và kiểm soát các tài khoản người dùng vi phạm. Hệ thống tích hợp tính năng Chatbox trực tuyến để hỗ trợ tư vấn khách hàng kịp thời, giải đáp các thắc mắc về sản phẩm và xử lý các yêu cầu hỗ trợ đơn hàng."</t>
  </si>
  <si>
    <t>"Hệ thống bán đồ điện tử trực tuyến giúp khách hàng dễ dàng tìm kiếm sản phẩm, xem thông tin chi tiết và thực hiện mua sắm nhanh chóng. Hệ thống hỗ trợ đăng ký, đăng nhập bảo mật, phân quyền người dùng và quản lý đơn hàng, giỏ hàng, bảo hành sản phẩm."</t>
  </si>
  <si>
    <t>"Hệ thống cho phép xem sản phẩm,tìm kiếm đặt hàng và thanh toán online. Có hệ thống quản lý sản phẩm, đơn hàng và khách hàng, doanh thu"</t>
  </si>
  <si>
    <t>Website bán mô hình gundam giúp người dùng tìm kiếm mô hình, đặt và mua mô hình dễ dàng. Website hỗ trợ quản lí sản phẩm mô hình gundam, account, roles và thanh toán online bằng ReactJS, NodeJS và PostgreSQL</t>
  </si>
  <si>
    <t>Hệ thống đặt vé xem phim trực tuyến giúp người dùng dễ dàng xem phim, chọn ghế và đặt vé online. Hệ thống hỗ trợ quản lý phim, lịch chiếu và thanh toán trực tuyến bằng ReactJS, NodeJS và MySQL.</t>
  </si>
  <si>
    <t>Đề tài xây dựng website bán hàng thời trang nhằm phát triển một hệ thống thương mại điện tử hỗ trợ mua sắm trực tuyến thuận tiện và hiệu quả. Website cung cấp các chức năng cơ bản như hiển thị sản phẩm, giỏ hàng, đặt hàng, thanh toán và quản lý tài khoản người dùng. Hệ thống còn tích hợp chức năng tìm kiếm, lọc sản phẩm . Ngoài ra, website có trang quản trị giúp quản lý sản phẩm, danh mục, hình ảnh và đơn hàng, hỗ trợ cửa hàng trong hoạt động kinh doanh và quản lý hiệu quả hơn.</t>
  </si>
  <si>
    <t>"Dự án xây dựng website quản lý sự kiện và bán vé trực tuyến cho phép người dùng tìm kiếm và đặt vé dễ dàng. Nhà tổ chức có thể tạo sự kiện, quản lý vé, sơ đồ ghế và theo dõi doanh thu. Hệ thống hỗ trợ đặt ghế theo thời gian thực để tránh trùng chỗ. Sau khi thanh toán mô phỏng thành công, người dùng nhận vé điện tử QR để check-in nhanh. Website còn tích hợp gợi ý sự kiện và bản đồ chỉ đường đến địa điểm tổ chức."</t>
  </si>
  <si>
    <t>Hệ thống đặt hàng trực tuyến các sản phẩm đồ điện tử giúp người dùng dễ dàng xem thông tin sản phẩm, chọn sản phẩm và đặt hàng online. Hệ thống hỗ trợ quản lý giỏ hàng và thanh toán trực tuyến</t>
  </si>
  <si>
    <t xml:space="preserve"> Đề tài “Xây dựng platform tổ chức giải đấu bóng đá” được thực hiện nhằm hỗ trợ ban tổ chức quản lý giải đấu bóng đá một cách thuận tiện và chuyên nghiệp hơn thay cho cách quản lý thủ công. Hệ thống cho phép người dùng đăng ký, đăng nhập, đăng ký làm người tổ chức giải, tạo giải đấu, quản lý đội bóng, cầu thủ, lịch thi đấu, kết quả trận đấu và bảng xếp hạng.</t>
  </si>
  <si>
    <t>Đề tài xây dựng Website Quản lý tinh dầu nhằm hỗ trợ quản lý sản phẩm, người dùng và đơn hàng trên hệ thống.
Website có các chức năng chính dành cho Admin như: quản lý sản phẩm (thêm, sửa, xóa thông tin sản phẩm gồm hình ảnh, tên sản phẩm, đơn giá,…), quản lý tài khoản người dùng và quản lý đơn hàng.</t>
  </si>
  <si>
    <t>Đề tài xây dựng Website Quản lý thuê phòng trọ xây dựng một nền tảng trung gian trực tuyến giúp kết nối hiệu quả giữa chủ nhà và khách thuê phòng trọ. Website có các chức năng chính gồm:
Chủ nhà: Quản lý phòng, dịch vụ, khách thuê, hóa đơn.
Khách thuê: Tìm kiếm lọc theo các tiêu chí(giá cả, khu vực, diện tích ...), xem chi tiết phòng và thực hiện các yêu cầu liên hệ xem, thuê phòng với chủ nhà.</t>
  </si>
  <si>
    <t>Đề tài xây dựng Website Quản lý đặt vé xem phim đa chi nhánh nhằm hỗ trợ quản lý suất chiếu, đặt vé trên hệ thống.
Website có các chức năng chính dành cho SuperAdmin: quản lý thông tin tài khoản trên toàn hệ thống, thống kê doanh thu. Admin: quản lý tài khoản nhân viên, quản lý phim, quản lý suất chiếu, quản lý voucher tại chi nhánh quản lý. Nhân viên: đặt vé tại quầy, xác thực vé tại chi nhánh nhân viên làm việc. Người dùng: đặt vé tích điểm, đổi điểm lấy voucher.</t>
  </si>
  <si>
    <t>Đề tài xây dựng website quản lý học lập trình trực tuyến nhằm hỗ trợ các đối tượng học sinh, sinh viên và những người đam mê lập trình trên toàn quốc có thể tiếp cận, mua và tham gia các khóa học trên hệ thống mà không giới hạn về vị trí địa lý, thời gian hay thiết bị truy cập.Website có các chức năng chính dành cho Admin: Thống kê doanh thu(Toàn bộ khóa học), quản lý khóa học(Duyệt, Từ chối), quản lý danh mục, quản lý người dùng, quản lý bình luận, quản lý đơn hàng. Giảng viên: Quản lý khóa học(Thêm, Xóa, Sửa, Đăng tải), quản lý bài học, quản lý bài kiểm tra, quản lý học viên, quản lý bình luận, thống kê doanh thu(Các khóa học của giảng viên đó). Người dùng/Học viên: Tạo tài khoản, cập nhật thông tin cá nhân, mua khóa học, thanh toán online qua Momo, đăng ký học khóa học, theo dõi tiến độ học tập</t>
  </si>
  <si>
    <t>Đề tài xây dựng website thương mại điện tử chuyên kinh doanh vợt và phụ kiện cầu lông dựa trên nền tảng PHP (Framework Laravel) và cơ sở dữ liệu MySQL. Hệ thống cung cấp một quy trình mua sắm trực tuyến khép kín: cho phép khách hàng tìm kiếm, tham khảo chi tiết sản phẩm và đặt hàng một cách trực quan; đồng thời cung cấp cho Quản trị viên (Admin) bộ công cụ toàn diện để quản lý sản phẩm, kiểm soát tồn kho và xử lý đơn hàng hiệu quả. Đặc biệt, kiến trúc phần mềm được thiết kế mở, định hướng tích hợp các công nghệ Trí tuệ Nhân tạo (AI) trong giai đoạn mở rộng như: Chatbot hỗ trợ tự động, thuật toán gợi ý sản phẩm cá nhân hóa và công cụ phân tích, dự báo doanh thu nhằm tối ưu hóa chiến lược kinh doanh.</t>
  </si>
  <si>
    <t>Đề tài xây dựng Website Quản lý cho thuê xe tự lái nhằm hỗ trợ quản lý lịch trình xe, điều phối phương tiện và đặt xe trên hệ thống.
Website có các chức năng chính dành cho Admin: quản lý thông tin tài khoản nhân viên, quản lý danh mục và trạng thái xe, quản lý lịch trình thuê xe, quản lý voucher, thống kê doanh thu của cửa hàng. Nhân viên: làm thủ tục cho thuê và bàn giao xe tại quầy, xác thực thông tin và kiểm tra trạng thái xe tại cửa hàng nhân viên làm việc. Người dùng: đặt xe trực tuyến ,trải nghiệm chuyến đi.</t>
  </si>
  <si>
    <t>S.Admin: quản lí người dùng, phân quyền. Admin: qli phim, lịch, phòng, sơ đồ ghế, xem thông tin ng dùng, bắp nc, trailer, thống kê
Người dùng: xem chi tiết phim,rating/cmt phim, trailer, lịch chiếu, đặt vé + bắp nc thanh toán quá vn pay</t>
  </si>
  <si>
    <t>Phân hệ: Người dùng, admin tóm tắt nội dung</t>
  </si>
  <si>
    <t>Tìm hiểu mô hình B2B và nghiệp vụ thực tế tại công ty TNHH Kim Long. Xây dựng website hoàn chỉnh từ khâu báo gia, thương lượng, đến ký hợp đồng điện tử, thanh toán và giao hàng</t>
  </si>
  <si>
    <t>Tìm hiễu mô hình máy học dự đoán nguy cơ lũ dựa trên dữ liệu khí tượng. Sử dụng IoT phản ảnh thực tế tại từng khu vực. Xây dựng phần mềm cảnh báo lũ lụt và hỗ trợ yêu cầu cứu hộ</t>
  </si>
  <si>
    <t>Tìm hiểu hệ thống quản lý lương theo phương pháp 3P. Áp dụng xây dựng phân mềm quản lý lương với đầy đủ các chức năng: chấm công, quản lý nghỉ phép, quản lý hiệu suất, KPI, …</t>
  </si>
  <si>
    <t>Tìm hiểu nghiệp vụ ký túc xá Đại học Công nghệ Sài Gòn. Xây dựng website với các chức năng: đăng ký, quản lý điện nước, phân phòng, thanh toán</t>
  </si>
  <si>
    <t>Tìm hiểu các công nghệ Microservices, Kafka, AI, RAG, ... Ứng dụng vào việc xây dựng website bán đồ ngủ cho cửa hàng Balli SleepWear</t>
  </si>
  <si>
    <t>Xây dựng hệ thống quản lý kho thuốc hỗ trợ quản lý nhập – xuất – tồn, theo dõi đơn hàng và quản lý chuỗi cung ứng thuốc giữa nhà phân phối và các nhà thuốc bán lẻ. Hệ thống cho phép khách hàng tra cứu tình trạng đơn hàng trực tuyến và hỗ trợ quản lý dữ liệu tập trung.</t>
  </si>
  <si>
    <t>Hệ thống cung cấp giải pháp số hóa quy trình xếp lịch, cho phép quản trị viên dễ dàng khởi tạo, cấu hình ca làm theo từng cơ sở và hỗ trợ nhân viên chủ động đăng ký lịch làm việc cá nhân một cách trực quan. Sản phẩm giúp doanh nghiệp khắc phục triệt để các hạn chế của phương pháp quản lý thủ công (qua tin nhắn, sổ sách) như: tốn kém thời gian sắp xếp, sai sót hay trùng lặp lịch trực. Đồng thời, hệ thống còn hỗ trợ lưu trữ dữ liệu tập trung, giúp rút ngắn tối đa thời gian tra cứu và ngăn chặn nguy cơ thất lạc thông tin.</t>
  </si>
  <si>
    <t>Xây dựng website hỗ trợ khách hàng tìm kiếm, đặt phòng khách sạn và thanh toán trực tuyến. Hệ thống cung cấp thông tin chi tiết về phòng: địa điểm, giá thuê, hình ảnh, thời gian check-in/check-out và các dịch vụ đi kèm. Ngoài ra, website hỗ trợ quản lý đặt phòng, áp dụng mã giảm giá và tính phí phát sinh khi nhận hoặc trả phòng không đúng thời gian quy định.</t>
  </si>
  <si>
    <t>Xây dựng website thương mại điện tử hỗ trợ kinh doanh thực phẩm sạch với các chức năng quản lý sản phẩm, giỏ hàng, đơn hàng, thanh toán trực tuyến và đánh giá sản phẩm. Hệ thống tích hợp chatbot hỗ trợ khách hàng và gợi ý sản phẩm phù hợp theo nhu cầu người dùng.</t>
  </si>
  <si>
    <t>Xây dựng hệ thống hỗ trợ quản lý và đặt thuê thiết bị nhiếp ảnh trực tuyến. Hệ thống cho phép khách hàng tra cứu tình trạng thiết bị, đặt lịch thuê và thanh toán trực tuyến; đồng thời hỗ trợ quản trị viên quản lý doanh thu, tình trạng thiết bị và thống kê nhu cầu thuê của khách hàng.</t>
  </si>
  <si>
    <t>Xây dựng hệ thống quản lý đặt phòng khách sạn trực tuyến:
•        Hỗ trợ khách hàng các thao tác xem, đặt phòng 
•        Hỗ trợ nhân viên khách sạn trong việc vận hành bao gồm quản lý thông tin phòng, dịch vụ, check-in, check-out, xuất hóa đơn, xuất báo cáo thống kê</t>
  </si>
  <si>
    <t>Đề tài xây dựng nền tảng đánh giá năng lực trực tuyến chuyên biệt cho các trung tâm đào tạo công nghệ thông tin. Hệ thống nổi bật với thuật toán sinh đề động từ ma trận kiến thức và cơ chế giám sát hành vi chống gian lận thời gian thực. Đồng thời, kiến trúc máy chủ được tối ưu hóa nhằm đảm bảo khả năng chịu tải, tính ổn định và toàn vẹn dữ liệu cho quy trình tổ chức các kỳ thi tập trung.</t>
  </si>
  <si>
    <t>Xây dựng website quản lý đặt lịch khám đa khoa; hỗ trợ đặt/hủy lịch, quản lý bác sĩ, dịch vụ và tích hợp AI tư vấn chuyên khoa.</t>
  </si>
  <si>
    <t>Xây dụng hệ thống bán vé sự kiến.
- Người dùng có thể xem sự kiện, đặt vé, thanh toán trực tuyến.
- Ban tổ chức được phép đăng tải sự kiện, quản lý vé, theo dõi danh sách người mua, quét mã QR soát vé và xem báo cáo doanh thu.
- Quản trị viên có quyền quản lý toàn bộ tài khoản, phê duyệt sự kiện, giám sát giao dịch, xem thống kê tổng quan và thiết lập cấu hình hệ thống.</t>
  </si>
  <si>
    <t>Đề tài hướng đến phát triển một hệ thống thương mại điện tử chuyên bán lẻ thời trang trực tuyến với các chức năng như quản lý sản phẩm, giỏ hàng, thanh toán, wishlist, quản lý đổi trả và đánh giá sản phẩm. Hệ thống hỗ trợ người dùng tìm kiếm sản phẩm theo nhiều tiêu chí, đặt hàng trực tuyến, thanh toán qua VNPay và theo dõi trạng thái đơn hàng một cách thuận tiện.
Hệ thống được xây dựng theo kiến trúc Microservice, sử dụng các công nghệ như Laravel RESTful API, ReactJS, MySQL, Docker, JWT Authentication và API Gateway nhằm tăng khả năng mở rộng, bảo trì và triển khai độc lập cho từng chức năng của hệ thống. Ngoài ra, hệ thống còn hỗ trợ các chức năng hiện đại như Google Social Login, quản lý kho hàng, coupon khuyến mãi và dashboard thống kê doanh thu phục vụ hoạt động quản trị hệ thống.</t>
  </si>
  <si>
    <t>Luận văn tập trung xây dựng một hệ thống thương mại điện tử bán sách trực tuyến nhằm hỗ trợ khách hàng tìm kiếm, mua sắm và quản lý đơn hàng một cách thuận tiện thông qua nền tảng web. Hệ thống cung cấp các chức năng chính như quản lý sách, tìm kiếm sản phẩm, giỏ hàng, đặt hàng, thanh toán, đánh giá sách và quản lý tài khoản người dùng. Bên cạnh đó, hệ thống còn hỗ trợ quản trị viên quản lý sản phẩm, đơn hàng, khách hàng và nội dung đánh giá nhằm nâng cao hiệu quả vận hành hoạt động kinh doanh sách trực tuyến.
Hệ thống được phát triển dựa trên các công nghệ hiện đại như Spring Boot, Spring MVC, ReactJS và SQL Server, giúp xây dựng một ứng dụng web có hiệu suất cao, dễ mở rộng và bảo trì. Kiến trúc hệ thống được tổ chức theo mô hình RESTful API kết hợp frontend ReactJS nhằm tăng tính linh hoạt trong phát triển và tối ưu trải nghiệm người dùng. Luận văn hướng đến việc xây dựng một nền tảng bán sách trực tuyến hiện đại, thân thiện và đáp ứng nhu cầu mua sắm trực tuyến ngày càng phổ biến trong bối cảnh chuyển đổi số hiện nay.</t>
  </si>
  <si>
    <t>Đề tài xây dựng ứng dụng web FocusFlow nhằm hỗ trợ quản lý công việc cá nhân, lập lịch thông minh và nâng cao hiệu suất làm việc cho sinh viên và người đi làm. Hệ thống cho phép người dùng tạo và quản lý công việc, chia nhỏ nhiệm vụ bằng AI, tự động sắp xếp lịch làm việc, theo dõi phiên tập trung theo kỹ thuật Pomodoro và phân tích mức độ trì hoãn trong quá trình làm việc. Bên cạnh đó, hệ thống còn hỗ trợ sinh nhận xét và gợi ý cải thiện năng suất cá nhân dựa trên dữ liệu hành vi người dùng.
Ứng dụng được phát triển theo kiến trúc Modular Monolith với các công nghệ hiện đại như NestJS, ReactJS, PostgreSQL, Docker, Socket.IO/WebSocket và tích hợp Gemini AI API. Hệ thống áp dụng các kỹ thuật như ma trận Eisenhower, Priority Score, Greedy Scheduling và Pomodoro Technique để tối ưu việc sắp xếp công việc và quản lý thời gian. Đề tài hướng đến việc mô phỏng một hệ thống quản lý công việc thực tế, đồng thời giúp nghiên cứu và ứng dụng các công nghệ web hiện đại, AI hỗ trợ năng suất và phân tích hành vi người dùng trong phát triển phần mềm.</t>
  </si>
  <si>
    <t>Đề tài phát triển một hệ thống thương mại điện tử hỗ trợ bán hàng trực tuyến các thiết bị điện tử như điện thoại, laptop và phụ kiện công nghệ. Hệ thống được xây dựng theo kiến trúc Microservice, giúp tăng khả năng mở rộng, bảo trì và triển khai độc lập cho từng chức năng của hệ thống.
Website sử dụng các công nghệ như Laravel RESTful API, ReactJS, MySQL và Docker để xây dựng hệ thống Backend, giao diện người dùng và triển khai ứng dụng. Hệ thống hỗ trợ các chức năng chính như quản lý sản phẩm, giỏ hàng, thanh toán, kho hàng và phân quyền người dùng giữa Customer và Admin.</t>
  </si>
  <si>
    <t>Đề tài hướng đến xây dựng một hệ thống thương mại điện tử chuyên bán lẻ nước hoa với các chức năng như quản lý sản phẩm, giỏ hàng, thanh toán, kho hàng và đánh giá sản phẩm. Hệ thống hỗ trợ người dùng tìm kiếm sản phẩm theo thương hiệu, nhóm hương hoặc mức giá, đồng thời cho phép mua hàng và theo dõi đơn hàng trực tuyến.
Hệ thống được phát triển theo kiến trúc Microservice, sử dụng các công nghệ như Spring Boot RESTful API, ReactJS, MySQL, Docker, JWT Authentication và API Gateway nhằm tăng khả năng mở rộng, bảo trì và triển khai độc lập cho từng chức năng của hệ thống.</t>
  </si>
  <si>
    <t>Đề tài hướng đến phát triển một hệ thống trực tuyến hỗ trợ kết nối giữa khách hàng và người giúp việc gia đình. Hệ thống cho phép tìm kiếm người giúp việc, đặt lịch dịch vụ, đăng tin tuyển dụng, thanh toán trực tuyến và đánh giá chất lượng dịch vụ nhằm tăng tính minh bạch và tối ưu trải nghiệm người dùng.
Hệ thống được xây dựng theo kiến trúc Microservice, sử dụng các công nghệ như ReactJS, Laravel RESTful API, MySQL và Docker. Ngoài ra, hệ thống còn tích hợp các công nghệ hỗ trợ như JWT Authentication, Redux, Momo, VNPay và chatbot AI nhằm tăng khả năng mở rộng, bảo trì và triển khai linh hoạt cho nền tảng.</t>
  </si>
  <si>
    <t>Đề tài hướng đến phát triển một hệ thống thương mại điện tử chuyên bán máy ảnh, ống kính và thiết bị nhiếp ảnh trực tuyến. Hệ thống hỗ trợ các chức năng như quản lý sản phẩm, giỏ hàng, thanh toán, theo dõi đơn hàng và các dịch vụ sau bán hàng như bảo hành, sửa chữa, check máy và thu mua máy cũ.
Hệ thống được xây dựng theo kiến trúc Microservice, sử dụng các công nghệ như ReactJS, Node.js, MySQL, Docker, JWT Authentication, Socket.io và Cloudinary nhằm tăng khả năng mở rộng, triển khai độc lập và tối ưu trải nghiệm người dùng trên nền tảng thương mại điện tử hiện đại.</t>
  </si>
  <si>
    <t>Đề tài hướng đến phát triển một nền tảng hỗ trợ đăng tin, tìm kiếm và kết nối giao dịch bất động sản trực tuyến giữa Buyer và Owner. Hệ thống cho phép người dùng tìm kiếm bất động sản theo nhiều tiêu chí, xem thông tin chi tiết, gửi yêu cầu liên hệ và quản lý tin đăng một cách trực quan, thuận tiện.
Hệ thống được xây dựng theo kiến trúc Microservice, sử dụng các công nghệ như Node.js, Express.js, ReactJS, MySQL, Docker và API Gateway nhằm tăng khả năng mở rộng, bảo trì và triển khai độc lập cho từng chức năng của hệ thống. Ngoài ra, hệ thống còn hỗ trợ quản trị người dùng, kiểm duyệt tin đăng và thống kê hoạt động nhằm đảm bảo tính minh bạch và ổn định của nền tảng.</t>
  </si>
  <si>
    <t>- Website thương mại điện tử chuyên bán linh kiện máy tính (CPU, RAM, VGA, SSD...) với đầy đủ chức năng mua sắm trực tuyến: tìm kiếm sản phẩm, giỏ hàng, thanh toán và theo dõi đơn hàng.
- Tích hợp công cụ build cấu hình PC và các module quản lý: kho hàng, khuyến mãi, chăm sóc khách hàng, thống kê doanh thu.
- Phục vụ đa dạng người dùng (khách vãng lai, thành viên, nhân viên, quản trị viên), nhằm tối ưu quy trình bán hàng và nâng cao trải nghiệm mua sắm.</t>
  </si>
  <si>
    <t>Website cho phép khách hàng xem, tìm kiếm và đặt mua các mẫu đồng hồ theo thương hiệu, kiểu dáng, giá bán và nhu cầu sử dụng.
Hệ thống có giỏ hàng, thanh toán, theo dõi đơn hàng, đánh giá sản phẩm và tư vấn trực tuyến.
Quản trị viên có thể quản lý sản phẩm, đơn hàng, khách hàng, tồn kho, khuyến mãi và chính sách bảo hành</t>
  </si>
  <si>
    <t>Hệ thống cho phép khách hàng tìm kiếm, xem thông tin chi tiết sản phẩm, đặt hàng và thanh toán trực tuyến nhanh chóng. Bên cạnh đó, quản trị viên có thể quản lý sản phẩm, đơn hàng, khách hàng và các chương trình khuyến mãi ngay trên giao diện quản trị. Website còn tích hợp chức năng thống kê doanh thu và tồn kho giúp cửa hàng dễ dàng theo dõi tình hình kinh doanh và nâng cao hiệu quả quản lý.</t>
  </si>
  <si>
    <t>Đề tài xây dựng website bán xe đạp với các chức năng chính như xem danh mục sản phẩm, tìm kiếm và lọc xe theo loại, giá hoặc thương hiệu, xem chi tiết sản phẩm và đặt hàng trực tuyến. Hệ thống hỗ trợ quản lý tài khoản khách hàng, giỏ hàng, thanh toán qua ví điện tử.; tích hợp AI tư vấn thông minh giúp gợi ý mẫu xe phù hợp theo nhu cầu người dùng (đi học, thể thao, địa hình, đường phố). Ngoài ra, hệ thống còn có chức năng đánh giá sản phẩm và quản lý kho hàng dành cho quản trị viên.</t>
  </si>
  <si>
    <t>Đề tài được xây dựng nhằm mục đích số hóa và tối ưu quy trình vận hành cho các mô hình cho thuê trọ đa khu vực. Hệ thống giải quyết triệt để các bài toán phức tạp trong kế toán thủ công như: đồng bộ chu kỳ thu tiền lệch pha và tính toán chi phí theo biến động nhân khẩu. Bên cạnh đó, phần mềm tích hợp công nghệ AI (OCR) để tự động hóa trích xuất dữ liệu căn cước và chỉ số điện nước, giúp quản lý chặt chẽ khách thuê cùng vòng đời phòng trọ. Đồng thời, hệ thống cung cấp báo cáo doanh thu trực quan cho chủ quản lý và cổng thông tin tiện lợi để người thuê tra cứu, thanh toán QR, báo cáo sự cố.</t>
  </si>
  <si>
    <t>Website bán hàng nội thất hỗ trợ khách hàng xem, tìm kiếm, lọc và đặt mua các sản phẩm nội thất.
Hệ thống cho phép theo dõi đơn hàng, đánh giá sản phẩm và tư vấn trực tuyến/gợi ý mua hàng cho khách hàng.
Quản trị viên có thể quản lý sản phẩm, danh mục, đơn hàng, khách hàng, kho hàng và chương trình khuyến mãi.</t>
  </si>
  <si>
    <t>Website bán hàng điện thoại hỗ trợ khách hàng xem, tìm kiếm, so sánh và đặt mua các dòng điện thoại theo thương hiệu, giá bán, cấu hình và nhu cầu sử dụng.
Hệ thống cho phép theo dõi đơn hàng, đánh giá sản phẩm; gợi ý mua sản phẩm.
Quản trị viên có thể quản lý sản phẩm, danh mục, đơn hàng, khách hàng, tồn kho và chương trình khuyến mãi; chính sách bảo hành, chính sách đổi trả, trả góp và các phụ kiện đi kèm.</t>
  </si>
  <si>
    <t>Tìm hiểu một vài giải thuật phổ biến trong bài toán phân loại dữ liệu. đánh giá một số ưu nhược điểm và lựa chọn giải thuật phù hợp trong hệ thống quản lý và dự đoán tỉ lệ bỏ học của sinh viên đại học.</t>
  </si>
  <si>
    <t>Xây dựng website hỗ trợ công ty quản lý việc mua bán thiết bị điện tử. Đồng thời hỗ trợ khách hàng dễ dàng tìm kiếm và đặt mua hàng qua mạng.</t>
  </si>
  <si>
    <t>Tìm hiểu một vài giải thuật phổ biến trong bài toán vẽ tranh từ mô tả văn bản, đánh giá một số ưu nhược điểm và lựa chọn giải thuật phù hợp để xây dựng website vẽ truyện tranh từ cốt truyện.</t>
  </si>
  <si>
    <t xml:space="preserve">Xây dựng website cho phép người chủ trọ có thể thuê ứng dụng quản lý phòng trọ trên nến tảng website. Cung cấp các chức năng cho phép chủ trọ quản lý hợp đồng, hóa đơn cáckhách thuê trọ của mình </t>
  </si>
  <si>
    <t>Xây dựng website cho một vựa cá bao gồm các chức năng quản lý  đầu vào và đầu ra của sản phẩm. Hỗ trợ đặt hàng, thanh toán tại chỗ hoặc qua mạng.</t>
  </si>
  <si>
    <t>Xây dựng website quản lý mua bán các sản phẩm trà sấy khô tích hợp một chatbox AI hỗ trợ khách hàng tìm kiếm và đặt hàng sản phẩm theo nhu cầu.</t>
  </si>
  <si>
    <t>xây dựng hệ thống quản lý nhân sự, đăng ký ca làm, chấm công và tính lương cho một cửa hàng</t>
  </si>
  <si>
    <t>xây dựng hệ thống quản lý nhân sự, chấm công và tính lương cho một công ty.</t>
  </si>
  <si>
    <t>- Đề tài thực hiện việc xây dựng một website hỗ trợ người dùng tìm kiếm điểm đến du lịch, tra cứu khách sạn và đặt phòng trực tuyến theo nhu cầu cá nhân. 
- Hệ thống không chỉ cung cấp thông tin du lịch và khách sạn, mà còn có thể gợi ý lựa chọn phù hợp dựa trên ngân sách, sở thích, đánh giá và vị trí.</t>
  </si>
  <si>
    <t>- Đề tài thực hiện việc xây dựng một nền tảng đấu giá sản phẩm trực tuyến, cho phép người dùng đăng sản phẩm, tham gia trả giá, theo dõi phiên đấu giá và xử lý giao dịch sau khi kết thúc. 
- Hệ thống là cơ chế đấu giá thời gian thực, quản lý ví nội bộ, đóng băng số dư khi đặt giá và xác định người thắng một cách minh bạch.</t>
  </si>
  <si>
    <t>- Đề tài thực hiện việc xây dựng một nền tảng kết nối nguồn thực phẩm dư thừa từ cá nhân, cửa hàng, doanh nghiệp nhỏ với những người cần hỗ trợ và các tổ chức từ thiện. 
- Hệ thống giúp giảm lãng phí thực phẩm, tối ưu điều phối theo vị trí, quản lý vòng đời bài đăng và hỗ trợ các chiến dịch tiếp nhận thực phẩm.</t>
  </si>
  <si>
    <t>Xây dựng Website bán đồng hồ với các tính năng của website thương mại</t>
  </si>
  <si>
    <t>- Đề tài thực hiện việc xây dựng một nền tảng hỗ trợ kết nối giữa khách thuê xe và chủ xe/đại lý, cho phép người dùng tìm kiếm, đặt thuê, quản lý lịch xe, thanh toán cọc và theo dõi trạng thái thuê xe trực tuyến. 
- Hệ thống tập trung giải quyết các vấn đề thực tế như quản lý xe, hạn chế trùng lịch, hỗ trợ xử lý tranh chấp và nâng cao tính minh bạch trong quá trình nhận – trả xe</t>
  </si>
  <si>
    <t>- Đề tài thực hiện việc xây dựng một hệ thống hỗ trợ quản lý học tập trong khoa/trường, bao gồm quản lý sinh viên, lớp học phần, thời khóa biểu, thông báo và điểm danh theo buổi học. 
- Hệ thống có thể tích hợp nhận diện khuôn mặt để hạn chế điểm danh hộ, đồng thời cung cấp thống kê chuyên cần cho giảng viên và người quản lý.</t>
  </si>
  <si>
    <t>Tìm  hiểu nghiệp vụ
Phân tích, thiết kế và cài đặt website theo nhiệm vụ được giao</t>
  </si>
  <si>
    <t>Ứng dụng được xây dựng dạng website với các chức năng thương mại điện tử. Các chức năng cơ bản như giỏ hàng, hoá đơn, thanh toán, tồn kho, báo cáo thống kê và gửi e-mail cho khách hàng.
Hệ thống được xây dựng trên nền tảng framework Laravel (PHP).</t>
  </si>
  <si>
    <t>Ứng dụng được xây dựng dạng website với các chức năng thương mại điện tử. Các chức năng cơ bản như giỏ hàng, hoá đơn, thanh toán, tồn kho, báo cáo thống kê và gửi e-mail cho khách hàng.
Hệ thống được xây dựng trên nền tảng framework Django (Python).</t>
  </si>
  <si>
    <t>Ứng dụng được xây dựng dạng website với các chức năng thương mại. Các chức năng cơ bản như phiếu tham khám, hoá đơn, thanh toán, tồn kho thuốc, báo cáo thống kê danh thu và gửi e-mail cho khách hàng. 
Hệ thống được xây dựng trên nền tảng NodeJS.</t>
  </si>
  <si>
    <t>Ứng dụng được xây dựng dạng website với các chức năng thương mại điện tử. Các chức năng cơ bản như chọn tour, hoá đơn, thanh toán, tồn kho, báo cáo thống kê doanh thu và gửi e-mail cho khách hàng.
Hệ thống được xây dựng trên nền tảng NodeJS.</t>
  </si>
  <si>
    <t>Ứng dụng được xây dựng dạng website với các chức năng thương mại điện tử. Các chức năng cơ bản như giỏ hàng, hoá đơn, thanh toán, tồn kho, báo cáo thống kê và gửi e-mail cho khách hàng.
Hệ thống được xây dựng trên nền tảng NodeJS.</t>
  </si>
  <si>
    <t>Ứng dụng được xây dựng dạng website với các chức năng thương mại điện tử. Các chức năng cơ bản như giỏ hàng, hoá đơn, thanh toán, tồn kho, báo cáo thống kê và gửi e-mail cho khách hàng.
Hệ thống được xây dựng trên nền tảng framework Springboot (Java).</t>
  </si>
  <si>
    <t>Nghiên cứu và phát triển hệ thống học tập cộng tác trên nền tảng Android.
Hỗ trợ sinh viên và giảng viên trao đổi học tập theo thời gian thực.
Xây dựng hệ thống theo mô hình client-server.
Cho phép người dùng truy cập lớp học thông qua thiết bị di động.
Hỗ trợ tham gia nhóm thảo luận và trao đổi thông tin học tập.
Cho phép chia sẻ tài liệu học tập giữa các thành viên.
Hỗ trợ gửi và nhận thông báo trực tiếp trên ứng dụng.
Tăng cường khả năng tương tác giữa giảng viên và sinh viên.
Hỗ trợ học tập mọi lúc, mọi nơi thông qua nền tảng di động.
Nâng cao tính chủ động và khả năng cộng tác trong học tập.</t>
  </si>
  <si>
    <t>Nghiên cứu và xây dựng hệ thống chấm công và kiểm soát truy nhập sử dụng công nghệ nhận dạng khuôn mặt trên nền tảng Android.
Phát triển ứng dụng Android cho phép nhận diện người dùng thông qua camera thời gian thực và thực hiện chức năng điểm danh tự động.
Thiết kế cơ chế lưu trữ và quản lý dữ liệu người dùng, lịch sử chấm công và nhật ký truy cập.
Tích hợp giao tiếp giữa ứng dụng Android và thiết bị điều khiển như ESP32 hoặc Arduino để thực hiện mở khóa cửa hoặc kích hoạt relay khi nhận diện hợp lệ.
Xây dựng giao diện quản trị hỗ trợ thêm, sửa, xóa người dùng và theo dõi thông tin chấm công theo thời gian thực.
Đánh giá hiệu năng hệ thống thông qua các tiêu chí như độ chính xác nhận dạng, tốc độ xử lý và khả năng hoạt động trong các điều kiện ánh sáng khác nhau.</t>
  </si>
  <si>
    <t>Nghiên cứu và xây dựng hệ thống băng chuyền tự động hỗ trợ phân loại trái cây theo độ chín sử dụng công nghệ học sâu trên nền tảng Android.
Thiết kế mô hình băng chuyền kết hợp camera và ứng dụng Android nhằm thu nhận hình ảnh trái cây trong thời gian thực.
Xây dựng mô hình Deep Learning để nhận diện và phân loại trái cây theo các mức độ chín như xanh, chín và quá chín/hư hỏng.
Triển khai mô hình AI trên thiết bị Android bằng TensorFlow Lite nhằm tối ưu tốc độ xử lý và khả năng hoạt động độc lập không cần kết nối Internet.
Phát triển cơ chế giao tiếp giữa ứng dụng Android và vi điều khiển như ESP32 hoặc Arduino để điều khiển servo và cơ cấu phân loại trên băng chuyền.
Xây dựng giao diện giám sát cho phép theo dõi kết quả phân loại, số lượng trái cây và trạng thái hoạt động của hệ thống.
Đánh giá hiệu năng hệ thống thông qua các tiêu chí như độ chính xác phân loại, tốc độ xử lý thời gian thực</t>
  </si>
  <si>
    <t>Nghiên cứu và xây dựng hệ thống giám sát bài tập thể thao trên nền tảng Android sử dụng công nghệ nhận diện tư thế cơ thể.
Phát triển ứng dụng Android sử dụng camera để theo dõi chuyển động cơ thể người dùng trong thời gian thực.
Ứng dụng các mô hình AI Pose Estimation như MediaPipe Pose hoặc MoveNet nhằm xác định vị trí các khớp cơ thể và phân tích tư thế người tập.
Xây dựng chức năng nhận diện các bài tập thể thao phổ biến như squat, chống đẩy, plank hoặc jumping jack.
Thiết kế cơ chế đếm số lần thực hiện bài tập và theo dõi thời gian luyện tập tự động.
Phát triển thuật toán đánh giá tư thế đúng hoặc sai dựa trên góc khớp và chuyển động cơ thể trong quá trình tập luyện.
Xây dựng giao diện trực quan hỗ trợ hiển thị thông tin luyện tập, số lần tập và phản hồi thời gian thực cho người dùng.
Tối ưu hiệu năng xử lý AI trên thiết bị Android bằng TensorFlow Lite nhằm đảm bảo khả năng hoạt động thời gian thực.
Đánh giá hiệu năng hệ thống thông qua các tiêu chí như độ chính xác nhận diện tư thế, tốc độ xử lý và khả năng hoạt động trong các điều kiện sử dụng khác nhau.</t>
  </si>
  <si>
    <t>Nghiên cứu tổng quan về nhà thông minh và chuẩn kết nối Matter trong hệ sinh thái IoT.
Tìm hiểu cơ chế hoạt động của Matter, bao gồm commissioning, fabric, device discovery, cluster và điều khiển thiết bị qua mạng IP.
Phát triển ứng dụng Android cho phép người dùng thêm, quản lý và điều khiển các thiết bị Matter như đèn, ổ cắm, công tắc hoặc quạt thông minh.
Ứng dụng Google Home Mobile SDK hoặc Matter Android SDK để thực hiện quá trình ghép nối và điều khiển thiết bị Matter. Google hiện có Home Mobile SDK cho Android với các API chính như Commissioning và ShareDevice.
Xây dựng giao diện Android hiển thị danh sách thiết bị, trạng thái bật/tắt và các chức năng điều khiển cơ bản.
Thử nghiệm hệ thống với thiết bị Matter thật hoặc thiết bị mô phỏng Matter để đánh giá khả năng kết nối, độ ổn định và thời gian phản hồi.
Đánh giá ưu điểm của Matter so với các mô hình điều khiển IoT truyền thống như WiFi relay, MQTT hoặc Bluetooth, đặc biệt ở khả năng tương thích đa nền tảng</t>
  </si>
  <si>
    <t>Đề tài xây dựng hệ thống quản lý nhân sự và chấm công nhằm số hóa quy trình quản lý trong doanh nghiệp vừa và nhỏ. Hệ thống hỗ trợ quản lý hồ sơ nhân viên, chấm công và tính lương một cách hiệu quả. Giải pháp giúp giảm sai sót, tiết kiệm thời gian và nâng cao hiệu quả quản trị.</t>
  </si>
  <si>
    <t>Đề tài xây dựng website quản lý phòng gym (PHP/MySQL) giúp số hóa quy trình vận hành. Hệ thống bao gồm các tính năng cốt lõi: quản lý gói tập, bảo trì thiết bị, hỏi đáp trực tuyến và nhật ký tập luyện, nhằm tối ưu quản trị và nâng cao trải nghiệm hội viên.</t>
  </si>
  <si>
    <t>Đề tài nhằm xây dựng website số hóa toàn bộ quy trình thuê sân pickleball. Hệ thống giúp người chơi dễ dàng tra cứu và đặt lịch trực tuyến, đồng thời cung cấp cho chủ sân công cụ quản lý lịch trống, khách hàng và doanh thu hiệu quả.</t>
  </si>
  <si>
    <t>Đề tài tập trung xây dựng website thương mại điện tử chuyên kinh doanh các dòng điện thoại và phụ kiện công nghệ. Hệ thống tập trung vào việc quản lý danh mục sản phẩm, tối ưu hóa quy trình đặt hàng trực tuyến và quản lý người dùng. Mục tiêu của đề tài là tạo ra một kênh bán hàng ổn định, dễ sử dụng, có khả năng linh hoạt cập nhật thêm các tính năng mới tùy theo nhu cầu thực tế của cửa hàng.</t>
  </si>
  <si>
    <t>Đề tài nhằm xây dựng hệ thống bán sách trực tuyến với các chức năng cơ bản như hiển thị sản phẩm, tìm kiếm, giỏ hàng và đặt mua.
Hệ thống tích hợp cổng thanh toán trực tuyến, hỗ trợ người dùng thực hiện giao dịch nhanh chóng và an toàn.
Chức năng quản lý đơn hàng cho phép theo dõi, cập nhật trạng thái và lưu trữ thông tin đơn hàng hiệu quả.
Bên cạnh đó, hệ thống hỗ trợ quản trị viên quản lý sản phẩm, đơn hàng và người dùng.</t>
  </si>
  <si>
    <t xml:space="preserve">Đề tài tập trung xây dựng website thương mại điện tử chuyên kinh doanh thú cưng và các dòng phụ kiện đi kèm. Hệ thống cung cấp các tính năng chính như quản lý danh mục sản phẩm, đặt hàng trực tuyến và hỗ trợ chăm sóc khách hàng. </t>
  </si>
  <si>
    <t xml:space="preserve">Quản lý luân chuyển (QR Code): Kỹ thuật viên quét mã thiết bị hiệu chuẩn; nhân viên QC xác nhận tình trạng và số lượng để cập nhật trạng thái thiết bị.  
Quản lý Hiệu chuẩn: Tự động tính chu kỳ, nhắc lịch và lưu trữ chứng chỉ hiệu chuẩn định kỳ.  
Quản lý Tài sản: Theo dõi biến động, vị trí và lịch sử sử dụng thiết bị giữa các chi nhánh.  </t>
  </si>
  <si>
    <t>Hệ thống quản lý cho thuê xe là nền tảng hỗ trợ người dùng tìm kiếm, đặt thuê và thanh toán xe trực tuyến, đồng thời giúp quản trị viên quản lý thông tin xe, khách hàng, hợp đồng và doanh thu một cách hiệu quả.</t>
  </si>
  <si>
    <t xml:space="preserve">Đề tài xây dựng website phục vụ hoạt động kinh doanh hoa của hộ gia đình quy mô nhỏ, tập trung vào các nghiệp vụ bán hàng, thu mua, kiểm soát tồn hoa, thanh toán/công nợ và báo cáo đối soát. Website hướng đến việc giảm sai sót trong quá trình vận hành, hỗ trợ chủ hộ theo dõi đơn hàng, doanh thu, chi phí, giá vốn, tồn hoa và các khoản phải thu/phải trả. Phạm vi đề tài không mở rộng sang mô hình nhiều chi nhánh, quản trị nhân sự nhiều cấp, marketing hoặc kế toán doanh nghiệp phức tạp. </t>
  </si>
  <si>
    <t>Đề tài tập trung xây dựng hệ thống website hỗ trợ quản lý và đặt sân cầu lông trực tuyến dành cho một cơ sở kinh doanh sân cầu lông. Hệ thống cho phép khách hàng tra cứu lịch sân trống, thực hiện đặt sân trực tuyến và theo dõi lịch sử đặt sân. Đồng thời, hệ thống hỗ trợ quản trị viên quản lý sân bãi, quản lý lịch đặt, thông tin khách hàng và thống kê doanh thu.</t>
  </si>
  <si>
    <t>Đề tài hướng đến xây dựng một website bán mỹ phẩm phục vụ hoạt động giới thiệu sản phẩm và hỗ trợ khách hàng mua hàng trực tuyến. Website cho phép khách hàng xem sản phẩm, tìm kiếm, xem chi tiết sản phẩm, thêm sản phẩm vào giỏ hàng, đặt hàng, thanh toán trực tuyến ở mức cơ bản và xem lịch sử đơn hàng</t>
  </si>
  <si>
    <t xml:space="preserve">Đề tài xây dựng một website quản lý và đặt phòng trực tuyến chuyên cung cấp dịch vụ lưu trú tại khu vực Bảo Lộc. Hệ thống cho phép quản lý danh sách cơ sở lưu trú, loại phòng, trạng thái phòng vật lý, tiện ích và đơn hàng; đồng thời hỗ trợ người dùng tìm kiếm, lọc chỗ nghỉ theo nhu cầu, xem chi tiết không gian và tiến hành đặt phòng linh hoạt theo hình thức thuê theo ngày hoặc theo giờ.
Điểm nổi bật của đề tài là cơ chế kiểm soát đặt phòng tức thời giúp ngăn chặn tình trạng trùng lặp khi nhiều khách hàng cùng chọn một phòng tại cùng một thời điểm, cùng với tính năng tự động hiển thị lại phòng trống trên hệ thống ngay khi có khách thực hiện thao tác hủy đơn. Giải pháp hướng đến mục tiêu số hóa quy trình vận hành cho các chủ homestay, tối ưu hóa tính chính xác trong việc quản lý trạng thái phòng và mang lại trải nghiệm đặt phòng trơn tru, tiện lợi cho du khách.
</t>
  </si>
  <si>
    <t>Tìm hiểu nghiệp vụ. Phân tích và thiết kế hệ thống. Hiện thực chương trình.</t>
  </si>
  <si>
    <t>Xây dựng nội dung cho Game. 
Phân tích và thiết kế hệ thống. 
Hiện thực chương trình.</t>
  </si>
  <si>
    <t>Đề tài được thực hiện nhằm hỗ trợ nhà sách quản lý tập trung toàn bộ hoạt động kinh doanh như quản lý sách, đơn hàng, xuất – nhập – tồn kho, hóa đơn và doanh thu. Hệ thống giúp tự động hóa quy trình quản lý. Ngoài các chức năng quản lý cơ bản, hệ thống còn được mở rộng với khả năng cập nhật dữ liệu thời gian thực, hỗ trợ hiển thị responsive trên thiết bị di động và tích hợp các tính năng thông minh như khuyến nghị sản phẩm dựa trên hành vi người dùng. Website hướng đến giao diện thân thiện, dễ sử dụng và phù hợp với xu hướng chuyển đổi số hiện nay.</t>
  </si>
  <si>
    <t>Thiết kế và xây dựng website sàn thương mại điện tử theo mô hình B2C. Giống với Shopee, Lazada,… hệ thông cho phép người dùng tạo môi trường buôn bán thương mại, cung cấp đầy đủ các tính năng cốt lõi bao gồm quản lý giỏ hàng, đặt hàng trực tuyến, tích hợp thanh toán điện tử(test gateway), vouncher khuyến mãi , gợi ý tìm kiếm, hệ thống tìm lọc kiếm thông minh, hệ thông nhắn tin với shop/khách hàng…</t>
  </si>
  <si>
    <t>Website hỗ trợ các cửa hàng trang sức xây dựng nền tảng bán hàng trực tuyến với các chức năng quản lý sản phẩm, giỏ hàng và đơn hàng. Người dùng có thể xem thông tin sản phẩm, thêm sản phẩm vào giỏ hàng, đặt hàng và theo dõi trạng thái đơn hàng trên hệ thống. Website hỗ trợ chức năng đánh giá sản phẩm, lưu sản phẩm yêu thích và áp dụng mã giảm giá khi mua hàng. Quản trị viên có thể quản lý sản phẩm, đơn hàng, khách hàng và chương trình khuyến mãi trên hệ thống.</t>
  </si>
  <si>
    <t>Đề tài được xây dựng nhằm giúp doanh nghiệp tối ưu hóa quy trình vận hành đa chi nhánh và nâng cao trải nghiệm đặt món trực tiếp của người dùng cuối. Nền tảng tích hợp thuật toán định vị chi nhánh gần nhất và cổng thanh toán VNPAY, cho phép khách hàng cá nhân hóa giỏ hàng và đặt món một cách liền mạch. Đồng thời, hệ thống kết hợp giữa việc quản lý thực đơn chung toàn chuỗi và cơ chế vận hành độc lập, giúp từng chi nhánh chủ động xử lý đơn hàng và kiểm soát tình trạng nguyên liệu của mình.</t>
  </si>
  <si>
    <t>Website quản lý kho cho doanh nghiệp cơ khí nhằm hỗ trợ doanh nghiệp quản lý hiệu quả vật tư, nguyên vật liệu trong suốt quá trình sản xuất và lưu trữ. Hệ thống được thiết kế để đáp ứng các nghiệp vụ cơ bản của công tác quản lý kho như theo dõi quá trình nhập kho, xuất kho và tình trạng tồn kho theo thời gian thực, giúp doanh nghiệp dễ dàng kiểm soát số lượng và trạng thái tồn kho của vật tư. Bên cạnh đó, website còn hỗ trợ quản lý thông tin nhà cung cấp, thực hiện các nghiệp vụ tổng hợp và thống kê số liệu dưới dạng báo cáo</t>
  </si>
  <si>
    <t>Đề tài nhằm tạo ra một trang web mạng xã hội âm nhạc giúp người dùng và nghệ sĩ tiếp cận, tương tác với nhau dễ dàng hơn. Nền tảng tích hợp trình phát nhạc trực tuyến cũng như cho phép nghệ sĩ đăng bài viết, nhạc, album, đồng thời hỗ trợ nghệ sĩ bày bán các album vật lý/ phi vật lý và merchandise đến với người dùng nền tảng.</t>
  </si>
  <si>
    <t>Website được xây dựng nhằm số hóa, tối ưu hóa quy trình quản trị và tương tác giữa các bên liên quan. Website hỗ trợ ban quản lý dễ dàng kiểm soát chi phí, dịch vụ, lịch bảo trì và tiếp nhận phản hồi một cách nhanh chóng. Cư dân có thể chủ động theo dõi hóa đơn, thanh toán trực tuyến và tương tác trực tiếp với ban quản lý mọi lúc mọi nơi. Website giúp giảm thiểu sai sót thủ công, tiết kiệm thời gian và tối ưu chi phí vận hành cho mô hình chung cư.</t>
  </si>
  <si>
    <t>Website cung cấp các chức năng như quản lý khách sạn, phòng, khách hàng, lịch đặt phòng và đánh giá dịch vụ.Hệ thống giúp khách hàng tra cứu thông tin nhanh chóng, so sánh giá phòng và đặt phòng mọi lúc mọi nơi qua Internet. Ngoài ra, quản trị viên có thể quản lý dữ liệu đặt phòng, doanh thu và tình trạng phòng hiệu quả hơn so với phương pháp thủ công. Đề tài hướng tới việc ứng dụng công nghệ web hiện đại để nâng cao trải nghiệm người dùng và tối ưu hoạt động quản lý khách sạn.</t>
  </si>
  <si>
    <t>Tìm hiểu và phát triển một phần mềm hỗ trợ quản lý thông tin sinh viên, phòng ở, hợp đồng và các khoản phí trong ký túc xá. Hệ thống giúp tự động hóa các nghiệp vụ như đăng ký phòng, theo dõi tình trạng phòng, quản lý điện nước và tra cứu thông tin nhanh chóng, chính xác. Giải pháp góp phần nâng cao hiệu quả quản lý, giảm thời gian xử lý thủ công và tăng tính tiện lợi cho sinh viên cũng như ban quản lý ký túc xá.</t>
  </si>
  <si>
    <t>Tìm hiểu phát triển một phần mềm hỗ trợ quản lý thông tin phòng, khách thuê, hợp đồng và thanh toán một cách hiệu quả. Hệ thống giúp tự động hóa các nghiệp vụ như quản lý điện nước, thu tiền thuê, theo dõi tình trạng phòng và thống kê doanh thu, giảm thời gian xử lý thủ công. Ứng dụng góp phần nâng cao hiệu quả quản lý, tối ưu vận hành và mang lại sự tiện lợi cho cả chủ nhà và người thuê.</t>
  </si>
  <si>
    <t>Tìm hiểu và xây dựng hệ thống quản lý nhà hàng hỗ trợ các chức năng như quản lý bàn ăn, thực đơn, gọi món, hóa đơn và nhân viên. Hệ thống tích hợp các giải pháp tối ưu vận hành nhằm nâng cao hiệu quả phục vụ, giảm thời gian xử lý và hỗ trợ quản lý doanh thu, chi phí. Ứng dụng giúp nhà hàng hoạt động chuyên nghiệp hơn, cải thiện trải nghiệm khách hàng và tăng khả năng quản lý, giám sát trong thời gian thực.</t>
  </si>
  <si>
    <t>Tìm hiểu và xây dựng website hỗ trợ quản lý và đặt tour du lịch trực tuyến, giúp khách hàng dễ dàng tìm kiếm, đặt tour và thanh toán nhanh chóng. Hệ thống cung cấp các chức năng quản lý tour, lịch trình, khách hàng, đơn đặt tour và thống kê doanh thu cho quản trị viên. Website hướng đến việc nâng cao trải nghiệm người dùng, tối ưu quy trình quản lý và hỗ trợ quảng bá dịch vụ du lịch hiệu quả.</t>
  </si>
  <si>
    <t>Tìm hiểu và xây dựng hệ thống quản lý và điều phối container tại Cảng Cát Lái nhằm tối ưu hóa quá trình tiếp nhận, lưu trữ và vận chuyển container trong cảng. Hệ thống hỗ trợ quản lý thông tin container, theo dõi vị trí, lập kế hoạch điều phối xe và giám sát trạng thái xuất nhập hàng theo thời gian thực. Giải pháp giúp nâng cao hiệu quả vận hành, giảm thời gian xử lý hàng hóa và hỗ trợ số hóa hoạt động logistics tại cảng.</t>
  </si>
  <si>
    <t>Tìm hiểu và xây dựng hệ thống quản lý chuỗi siêu thị tiện lợi nhằm hỗ trợ quản lý hàng hóa, doanh thu, nhân viên và hoạt động bán hàng tại nhiều chi nhánh. Hệ thống cho phép đồng bộ dữ liệu theo thời gian thực, quản lý tồn kho, hóa đơn, khách hàng thân thiết và thống kê báo cáo kinh doanh hiệu quả.Giải pháp giúp tối ưu quy trình vận hành, giảm sai sót thủ công và nâng cao khả năng quản lý tập trung cho doanh nghiệp bán lẻ.</t>
  </si>
  <si>
    <t>Website được xây dựng nhằm tạo ra cầu nối trực tuyến chuyên nghiệp và hiệu quả giữa nhà tuyển dụng với các ứng viên tiềm năng. Hệ thống cung cấp các công cụ giúp doanh nghiệp dễ dàng đăng tin, lọc hồ sơ và quản lý quy trình phản hồi ứng tuyển. Người dùng có thể chủ động tạo lập CV, tìm kiếm việc làm phù hợp và theo dõi trạng thái ứng tuyển một cách minh bạch. Mục tiêu của đề tài là tối ưu hóa quy trình kết nối nhân sự, giúp tiết kiệm thời gian và nâng cao hiệu quả cho thị trường lao động.</t>
  </si>
  <si>
    <t>Xây dựng hệ thống POS đa nền tảng theo mô hình SaaS dành cho doanh nghiệp bán lẻ và dịch vụ. Hệ thống hỗ trợ bán hàng tại điểm bán, quản lý sản phẩm/dịch vụ, đơn hàng, giao dịch, nhân viên, chi nhánh và thiết bị POS. Backend sử dụng Ruby on Rails, frontend web sử dụng ReactJS, ứng dụng di động sử dụng React Native. Mục tiêu là xây dựng một hệ thống POS linh hoạt, dễ mở rộng và phù hợp với nhiều mô hình kinh doanh khác nhau.</t>
  </si>
  <si>
    <t>Đề tài tập trung xây dựng một nền tảng thương mại điện tử đa người bán (B2B2C) phát triển trên hệ sinh thái Java 21 và Spring Boot.
Kiến trúc cơ sở dữ liệu PostgreSQL được thiết kế để đảm bảo khả năng chịu tải.
Hệ thống giải quyết các luồng nghiệp vụ đặc thù của sàn thương mại điện tử.
Sản phẩm đầu ra là một hệ sinh thái bán lẻ và sẵn sàng mở rộng quy mô kinh doanh trong thực tế.</t>
  </si>
  <si>
    <t>Mục tiêu của hệ thống là hỗ trợ người dùng quản lý và tìm kiếm sản phẩm skincare một cách dễ dàng hơn.Website hỗ trợ quản lý đơn hàng, doanh thu và lưu thông tin khách hàng. Website lưu thông tin khách hàng để đề xuất sản phẩm phù hợp và hỗ trợ ưu đãi thành viên.</t>
  </si>
  <si>
    <t>Đồ án xây dựng phần mềm làm bài kiểm tra online nhằm hỗ trợ việc tổ chức thi và kiểm tra trực tuyến thông qua internet. Hệ thống giúp giáo viên tạo đề thi, quản lý câu hỏi, chấm điểm tự động và theo dõi kết quả học tập của sinh viên/học sinh một cách nhanh chóng, chính xác.</t>
  </si>
  <si>
    <t>Đề tài xây dựng một game mobile online bằng Unity thể loại MORPG like MOBA kết nối nhiều người chơi với nhau, đồng bộ dữ liệu và tương tác thời gian thực trên nền tảng di động. Giúp người chơi tương tác, chiến đấu, trò chuyện chuyện với nhau, có hệ thống xếp hạng để người chơi thi đua cùng nhau.</t>
  </si>
  <si>
    <t xml:space="preserve">Đề tài xây dựng website bán mỹ phẩm tích hợp trí tuệ nhân tạo hỗ trợ người dùng lựa chọn sản phẩm phù hợp.  
Hệ thống cho phép đăng ký tài khoản, tìm kiếm sản phẩm, đặt hàng và thanh toán trực tuyến.  
Website sử dụng AI để phân tích da và thử màu son trực tiếp trên ảnh hoặc camera của người dùng.  
Ngoài ra, hệ thống còn hỗ trợ quản lý sản phẩm, đơn hàng, người dùng và thống kê dành cho quản trị viên.  </t>
  </si>
  <si>
    <t>- Tìm hiểu nghiệp vụ quản lý khám chữa bệnh tại bệnh viện
- Time hiểu các công nghệ phát triển website: React, Spring boot
- Xây dựng website đặt lịch khám theo công nghệ đã tìm hiểu</t>
  </si>
  <si>
    <t>Đề tài xây dựng website bán hàng, quản lý cửa hàng, phục vụ nhu cầu gửi file, in/ấn cho khách hàng theo hướng thuận tiện, tạo sự dễ dàng trong việc quản lý cửa hàng và sự tiếp cận của khách hàng. Kiến trúc được xây dựng kỹ lưỡng, đảm bảo tính bảo mật, an toàn. Cung cấp cho người dùng một công cụ hiệu quả cho việc quản lý, bán hàng và thống kê.</t>
  </si>
  <si>
    <t>Hỗ trợ người dùng giải đáp thắc mắc và tương tác trực tiếp để thu thập nhu cầu nghề nghiệp. Dựa trên dữ liệu đầu vào, AI sẽ tự động phân tích và đánh giá chi tiết hồ sơ ứng viên nhằm chỉ ra các điểm mạnh cũng như những kỹ năng còn thiếu sót so với tiêu chuẩn ngành. Từ kết quả đánh giá đó, website tự động khởi tạo một lộ trình phát triển cá nhân hóa, bao gồm các bước học tập và rèn luyện cụ thể để người dùng đạt được mục tiêu sự nghiệp. Đây là giải pháp toàn diện giúp tối ưu hóa khả năng cạnh tranh của ứng viên và kết nối họ với các cơ hội việc làm phù hợp nhất một cách hiệu quả.</t>
  </si>
  <si>
    <t>Tìm hiểu nghiệp vụ, phân tích và xây dựng website bán giày với các chức năng quản lý sản phẩm, đặt hàng, mua hàng, bình luận, khuyến mãi, tìm kiếm, báo cáo</t>
  </si>
  <si>
    <t>Tìm hiểu nghiệp vụ, phân tích và xây dựng website tìm việc làm với các chức năng quản lý người dùng, đăng tin, hồ sơ xin việc, ứng tuyển, tìm kiếm, báo cáo</t>
  </si>
  <si>
    <t>Tìm hiểu nghiệp vụ, phân tích và xây dựng website bán quần áo với các chức năng quản lý sản phẩm, đặt hàng, mua hàng, bình luận, khuyến mãi, tìm kiếm, báo cáo</t>
  </si>
  <si>
    <t>Tìm hiểu nghiệp vụ, phân tích và xây dựng website quản lý nhân sự, tiền lương với các chức năng quản lý nhân sự, chấm công, tính lương, báo cáo</t>
  </si>
  <si>
    <t>Tìm hiểu nghiệp vụ, phân tích và xây dưng website bán đồ điện gia dụng và quản lý kho với các chức năng quản lý sản phẩm, đặt hàng, mua hàng, bình luận, khuyến mãi, tìm kiếm, báo cáo, quản lý tồn kho</t>
  </si>
  <si>
    <t>Tìm hiểu nghiệp vụ, phân tích và xây dưng website học tập trực tuyến với các chức năng quản lý khóa học, lớp học, người học, mua bán khóa học, tìm kiếm, báo cáo</t>
  </si>
  <si>
    <t xml:space="preserve">EasyMall là hệ thống thương mại điện tử hoạt động trên nền tảng web cho phép người dùng thực hiện các hoạt động mua sắm trực tuyến bao gồm đăng ký tài khoản, đăng nhập, tìm kiếm sản phẩm, quản lý giỏ hàng, đặt hàng và theo dõi đơn hàng.
Hệ thống hỗ trợ quản trị viên trong việc quản lý sản phẩm, danh mục, đơn hàng, người dùng và thống kê doanh thu. Ngoài các chức năng thương mại điện tử truyền thống, hệ thống còn tích hợp mô-đun phân tích dữ liệu hành vi nhằm thực hiện gợi ý sản phẩm phù hợp với sở thích người dùng và phát hiện các giao dịch có dấu hiệu bất thường.
Phần recommendation sử dụng dữ liệu hành vi như xem sản phẩm, thêm vào giỏ hàng và lịch sử mua hàng để xây dựng hồ sơ hành vi người dùng và đưa ra danh sách sản phẩm gợi ý.
Phần fraud detection được sử dụng để đánh giá mức độ rủi ro của các đơn hàng thông qua các đặc trưng giao dịch như giá trị đơn hàng, tần suất đặt hàng, địa chỉ IP, thiết bị truy cập và hành vi bất thường trong hệ thống.
</t>
  </si>
  <si>
    <t xml:space="preserve">Smart Schedule là ứng dụng web hỗ trợ sinh viên đại học tự động tạo thời khóa biểu học tập cá nhân theo học kỳ. Hệ thống thực hiện ba chức năng cốt lõi:
•        Phát hiện xung đột lịch học giữa các lớp học phần đã chọn.
•        Tự động sinh và xếp hạng các phương án thời khóa biểu theo hàm điểm đa tiêu chí.
•        Gợi ý khung giờ tự học xen kẽ vào thời khóa biểu chính thức.
Hệ thống không bao gồm: tích hợp API với cổng học vụ nhà trường, tính năng nhắc nhở qua email/push notification, ứng dụng mobile native, và hỗ trợ đa trường đại học.
</t>
  </si>
  <si>
    <t>Đề tài xây dựng hệ thống RDMS nhằm quản lý tập trung dữ liệu nghiên cứu khoa học trong trường đại học, bao gồm đề tài nghiên cứu, công bố, sản phẩm khoa học, dataset và file minh chứng. Hệ thống sử dụng mô hình metadata-driven để chuẩn hóa thông tin nghiên cứu, hỗ trợ nhập liệu, kiểm duyệt, phê duyệt, lưu trữ, tìm kiếm, thống kê và truy vết dữ liệu. Dữ liệu được quản lý theo hai vùng staging và core, trong đó dữ liệu mới nhập phải qua quy trình kiểm duyệt trước khi trở thành dữ liệu chính thức. Hệ thống có các chức năng chính gồm quản lý metadata, upload file PDF, workflow review/approval, tìm kiếm, dashboard thống kê, export báo cáo và audit log. Đề tài phù hợp cho 2 sinh viên thực hiện trong 3 tháng, có thể phát triển tiếp theo hướng đánh giá chất lượng metadata, FAIR data, semantic search hoặc research knowledge graph.</t>
  </si>
  <si>
    <t xml:space="preserve">thống ULogShield — một nền tảng phát hiện đe dọa an ninh thông qua phân tích log đa nguồn sử dụng kỹ thuật học máy trên đồ thị (Graph Neural Networks).
Hệ thống ULogShield bao gồm:
•        Pipeline thu thập và chuẩn hóa log từ tối thiểu 5 nguồn: pfSense firewall, Nginx web server, Linux SSH/auth, PostgreSQL, FastAPI application logs.
•        Module xây dựng Heterogeneous Log Graph (HLG) theo cửa sổ thời gian.
•        Module phát hiện bất thường sử dụng GNN, có baseline truyền thống (Isolation Forest, LOF) để so sánh.
•        Module tính điểm rủi ro (Risk Scoring) ánh xạ vào MITRE ATT&amp;CK framework.
•        REST API cho việc truy vấn cảnh báo, cấu hình, và phản hồi của analyst.
•        Dashboard web cho SOC Admin và Security Analyst.
</t>
  </si>
  <si>
    <t>Xây dựng website quản lý ngân hàng câu hỏi ,tổ chức thi,nhúng AI golang ,angular</t>
  </si>
  <si>
    <t>Xây dựng website đặt tour du lịch bằng React, Node js</t>
  </si>
  <si>
    <t>Xây dựng website sàn thương mại điện tử đa người bán sử dụng
ASPNET core, Reactjs</t>
  </si>
  <si>
    <t>Xây dựng website hỗ trợ chẩn đoán viêm phổi bằng cách sử dụng mô hình YOLOv8 để tự động phát hiện và khoanh vùng tổn thương trên ảnh X-quang lồng ngực</t>
  </si>
  <si>
    <t>Xây dựng hệ thống quản lý và cung cấp dịch vụ chatbot AI
FastAPI,OpenAI API,FAISS,LangChain,Redis</t>
  </si>
  <si>
    <t>Ghi chú của GVHD</t>
  </si>
  <si>
    <t>Nội dung tóm tắt đề tài (GV hướng dẫn nhập thông tin)</t>
  </si>
  <si>
    <t>Xây dựng website gồm 2 phần:
User: Tìm kiếm, Thành viên, Đặt hàng, Đánh giá bình luận
Ađmin: Quản lý Danh mục, QL sản phẩm, QL đơn hàng, QL Thành viên, QL bình luận đánh giá
Frontend: React
Backend: ExpressJS + MySQL</t>
  </si>
  <si>
    <t>Xây dựng website kết nối người cần thuê nhà, đặt phòng nghỉ với những người có phòng cho thuê. Tất cả việc thanh toán sẽ được thực hiện thông qua website, sử dụng thẻ tín dụng và nhà trung gian này sẽ thu một khoản phí đối với cả người cần đặt phòng và chủ nhà.
Frontend: Nextjs
Backend: Spring Boot + MySQL</t>
  </si>
  <si>
    <t>Xây dựng website gồm 2 phần:
User: Tìm kiếm, Thành viên, Đặt hàng, Đánh giá bình luận
Ađmin: Quản lý Danh mục, QL sản phẩm, QL đơn hàng, QL Thành viên, QL bình luận đánh giá
Frontend: React
Backend: Spring Boot + MySQL</t>
  </si>
  <si>
    <t>Xây dựng website gồm 2 phần:
User: Tìm kiếm, Thành viên, Mượn/Trả sách, Đánh giá bình luận
Ađmin: Quản lý Danh mục, QL Sách, QL Phiếu Mượn/PHiếu trả, QL Thành viên, QL bình luận đánh giá.
Công nghệ sử dụng: ASP.NET + SQL Server</t>
  </si>
  <si>
    <t xml:space="preserve">Hệ thống là nền tảng quản lý dịch vụ chăm sóc tập trung chủ yếu vào chó và mèo. Gồm các dịch vụ như gửi thú cưng, bán sản phẩm cho thú cưng, chăm khám sức khỏe, spa cho thú cưng . Xây dựng hệ thống theo mô hình microservice, backend sử dụng asp.net, frontend sử dụng angular.  Các chức năng chính như quản lý tài khoản khách hàng, danh sách khách hàng, thú cưng, nhân viên. quản lý gửi thú cưng, quản lý bán hàng , quản lý chăm sóc sức khỏe, quản lý dịch vụ spa. các chức năng phụ như: đăng ký tài khoản, đăng nhập, quên mật khẩu, đặt lịch, đặt hàng online, theo dõi hoạt động người nhân viên, thông kê doanh thu, vật liệu sử dụng. </t>
  </si>
  <si>
    <t>Phân hệ: Nhân viên, kế toán, quản lý, admin . Nội dung : https://1drv.ms/w/c/8ef9372faad99380/IQASghCCg_jySrGrd3KMs46-AcMyih-_cOOmvR-wQx19D_Q?e=0kvYPC</t>
  </si>
  <si>
    <t>Phân hệ: Học viên, Admin, Giảng viên nội dung:tóm tắt nội dung LVTN</t>
  </si>
  <si>
    <t>Phân hệ: Người dùng, admin https://docs.google.com/document/d/18BVchcqwVii5FBhE2dS0z-YzbhMQG1ynJcJ3oWiR3Cw/edit?usp=sharing</t>
  </si>
  <si>
    <t>Phân hệ: Quản trị hệ thống, Quản lý kho, Quản lý chi nhánh, Nhân viên, Khách hàng
https://docs.google.com/document/d/1wtEhY-iiD8zXFe4b7blTMREs8iN5PJUpw9ZH5xREKnI/edit?usp=sharing</t>
  </si>
  <si>
    <t>Trang web học tiếng Anh cho trẻ em bậc tiểu học theo chủ đề và trò chơi tương tác</t>
  </si>
  <si>
    <t>Website quản lý dịch vụ thú cưng</t>
  </si>
  <si>
    <t>Xây dựng website thương mại điện tử kinhdoanh vợt và phụ kiện cầu lông</t>
  </si>
  <si>
    <t>Xây dựng website cho thuê xe tự lái</t>
  </si>
  <si>
    <t>Tìm hiểu một số giải thuật tự vẽ tranh theo câu chuyện có sẵn và ứng dụng vào xây dựng website vẽ truyện tranh thông qua cốt truyện</t>
  </si>
  <si>
    <t>Xây dựng website cho thuê 
hệ thống quản lý phòng trọ</t>
  </si>
  <si>
    <t>Xây dựng website quản lý mua bán
 cho vựa cá Điêu Hồng</t>
  </si>
  <si>
    <t>Xây dựng website bán trà sấy khô tích 
hơp chatbox AI hỗ trơ tư vấn sản phẩm</t>
  </si>
  <si>
    <t>Xây dựng hệ thống quản lý nhân sự cho cửa hàng</t>
  </si>
  <si>
    <t>Xây dựng website quản lý 
nhân sự và chấm công cho công ty</t>
  </si>
  <si>
    <t>Xây dựng website bán điện thoại di động.</t>
  </si>
  <si>
    <t>Xây dựng website bán sách.</t>
  </si>
  <si>
    <t>Xây dựng website quản lý phòng khám thú y.</t>
  </si>
  <si>
    <t>Xây dựng website bán tour du lịch.</t>
  </si>
  <si>
    <t>Xây dựng website bán mỹ phẩm.</t>
  </si>
  <si>
    <t>Xây dựng website bán giày thể thao.</t>
  </si>
  <si>
    <t>Xây dựng website bán nước hoa.</t>
  </si>
  <si>
    <t>Xây dựng website bán sản phẩm cầu lông</t>
  </si>
  <si>
    <t>Xây dựng ứng dụng web đặt lịch thuê homestay cho công ty Homer tại TPHCM</t>
  </si>
  <si>
    <t>Cty TNHH TD DIGITAL</t>
  </si>
  <si>
    <t>Phát triển hệ thống thương mại điện tử thông minh cho kinh doanh điện thoại</t>
  </si>
  <si>
    <t>Xây dựng hệ thống bán lẻ đồ chơi và thiết bị giải trí nhằm tối ưu quy trình bán hàng bằng công nghệ ASP.NET Core</t>
  </si>
  <si>
    <t>EasyMall – Hệ thống thương mại điện tử tích hợp gợi ý sản phẩm và phát hiện giao dịch bất thường</t>
  </si>
  <si>
    <t>Hệ thống hỗ trợ số hóa và phân loại văn bản hành chính tiếng Việt sử dụng OCR và học máy</t>
  </si>
  <si>
    <t xml:space="preserve">Nghiên cứu và xây dựng hệ thống hỗ trợ lập thời khóa biểu cá nhân hóa cho sinh viên đại học </t>
  </si>
  <si>
    <t>Thiết kế và triển khai hệ thống quản lý dữ liệu nghiên cứu dựa trên hướng metadata cho các trường đại học</t>
  </si>
  <si>
    <t>Phát hiện mối đe dọa hỗ trợ bởi AI sử dụng phân tích nhật ký đa nguồn cho hệ thống đại học</t>
  </si>
  <si>
    <t>Xây dựng website quản lý thư viện</t>
  </si>
  <si>
    <t>DANH SÁCH SINH VIÊN _GIÁO VIÊN HƯỚNG DẪN-TÊN ĐỀ TÀI LVTN</t>
  </si>
  <si>
    <t>ĐẠI HỌC 2022 VÀ KHÓA CŨ LÀM LẠI</t>
  </si>
  <si>
    <t>Cty TNHH Novaha</t>
  </si>
  <si>
    <t>Viết ứng dụng quản lý đặt phòng khách sạn</t>
  </si>
  <si>
    <t xml:space="preserve">GHI CHÚ </t>
  </si>
  <si>
    <t>Tên đề tài</t>
  </si>
  <si>
    <r>
      <t>DH522</t>
    </r>
    <r>
      <rPr>
        <sz val="10"/>
        <color rgb="FFC00000"/>
        <rFont val="Times New Roman"/>
        <family val="1"/>
      </rPr>
      <t>0</t>
    </r>
    <r>
      <rPr>
        <sz val="10"/>
        <color rgb="FF434343"/>
        <rFont val="Times New Roman"/>
        <family val="1"/>
      </rPr>
      <t>1253</t>
    </r>
  </si>
  <si>
    <t>Xây dựng hệ thống quản lý kho hàng và vị trí lưu trữ hàng hóa Mẹ và Bé</t>
  </si>
  <si>
    <t>TRƯỞNG KHOA</t>
  </si>
  <si>
    <t>TS. Lương An Vinh</t>
  </si>
  <si>
    <t>Phát triển ứng dụng Web hỗ trợ đặt chỗ và mua hàng mang về cho mô hình nhà hàng Hàn Quốc.</t>
  </si>
  <si>
    <t>Xây dựng website hỗ trợ học tập cho trung tâm tiếng Anh</t>
  </si>
  <si>
    <t>Ứng Dụng Công Nghệ BlockChain Để Xây Dựng Hệ Thống Phát Hành Vé Chống Giả Mạo</t>
  </si>
  <si>
    <t>MaMH</t>
  </si>
  <si>
    <t>Note</t>
  </si>
  <si>
    <t>Ho</t>
  </si>
  <si>
    <t>Ten</t>
  </si>
  <si>
    <t>Lớp</t>
  </si>
  <si>
    <t>DH52112114</t>
  </si>
  <si>
    <t>DH52112851</t>
  </si>
  <si>
    <t>DH52109172</t>
  </si>
  <si>
    <t>Vũ Duy Anh</t>
  </si>
  <si>
    <t>SV làm đơn xin ĐKMH bổ sung ngày 10/06/2026</t>
  </si>
  <si>
    <t>Xây Dựng Ứng Dụng Quản Lý Tài Chính Cá Nhân Thông Minh Tích Hợp AI</t>
  </si>
  <si>
    <t>Ứng dụng quản lý tài chính cá nhân thông minh sử dụng nền tảng di động Flutter được xây dựng nhằm thay thế các phương thức ghi chép thủ công và tối ưu hóa quy trình kiểm soát thu chi. Người dùng có thể dễ dàng thiết lập ngân sách, theo dõi lịch sử giao dịch và cập nhật trực quan tình hình tài chính qua hệ thống dashboard, biểu đồ báo cáo đa dạng. Điểm nổi bật của hệ thống là tích hợp công nghệ AI hỗ trợ nhận diện hóa đơn tự động, phân loại nhanh các khoản chi và kích hoạt cảnh báo tức thời khi vượt ngưỡng ngân sách. Ngoài ra, ứng dụng còn cung cấp cho admin bộ công cụ quản lý tài khoản và giám sát dữ liệu vận hành toàn diện, an toàn.</t>
  </si>
  <si>
    <t>Xây dựng ứng dụng du lịch địa phương</t>
  </si>
  <si>
    <t>Ứng dụng cung cấp thông tin du lịch tại một địa phương cụ thể, giúp người dùng khám phá địa điểm tham quan, nhà hàng, khách sạn, quán cà phê, sự kiện và dịch vụ tiện ích gần đó. Người dùng có thể tìm kiếm địa điểm theo danh mục, xem mô tả, hình ảnh, vị trí trên bản đồ, đánh giá và hướng dẫn đường đi. Ứng dụng hỗ trợ lưu địa điểm yêu thích, tạo lịch trình tham quan, gợi ý địa điểm phù hợp theo nhu cầu và cho phép người dùng đánh giá, bình luận sau khi trải nghiệm.</t>
  </si>
  <si>
    <t>Tìm hiểu và phát triển một hệ thống thương mại điện tử hỗ trợ khách hàng tìm kiếm, xem thông tin và đặt mua giày trực tuyến một cách thuận tiện. Hệ thống cung cấp các chức năng như quản lý sản phẩm, giỏ hàng, thanh toán, quản lý đơn hàng và quản trị người dùng với giao diện thân thiện, dễ sử dụng. Website giúp nâng cao hiệu quả kinh doanh, mở rộng khả năng tiếp cận khách hàng và tối ưu hóa quy trình quản lý bán hàng trực tuyến.</t>
  </si>
  <si>
    <t>Thành phố Hồ Chí Minh, ngày 11 tháng 6 năm 2026</t>
  </si>
  <si>
    <t>Thiết kế và xây dựng Website shop thời trang nam</t>
  </si>
  <si>
    <t>Xây dựng website bán vé xem ca nhạc sử dụng công nghệ Blockchain</t>
  </si>
  <si>
    <t>Thiết kế và xây dựng website bán hàng thời trang</t>
  </si>
  <si>
    <t>Website Tiểu thuyết Online tích hợp AI</t>
  </si>
</sst>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0"/>
      <name val="Arial"/>
    </font>
    <font>
      <sz val="10"/>
      <name val="Arial"/>
      <family val="2"/>
    </font>
    <font>
      <sz val="11"/>
      <color theme="1"/>
      <name val="Calibri"/>
      <family val="2"/>
      <scheme val="minor"/>
    </font>
    <font>
      <sz val="11"/>
      <name val="Times New Roman"/>
      <family val="1"/>
    </font>
    <font>
      <b/>
      <sz val="11"/>
      <name val="Times New Roman"/>
      <family val="1"/>
    </font>
    <font>
      <b/>
      <sz val="14"/>
      <color theme="1"/>
      <name val="Times New Roman"/>
      <family val="1"/>
    </font>
    <font>
      <b/>
      <sz val="14"/>
      <color rgb="FFFF0000"/>
      <name val="Times New Roman"/>
      <family val="1"/>
    </font>
    <font>
      <b/>
      <i/>
      <sz val="14"/>
      <color rgb="FFFF0000"/>
      <name val="Times New Roman"/>
      <family val="1"/>
    </font>
    <font>
      <i/>
      <sz val="11"/>
      <color rgb="FFFF0000"/>
      <name val="Times New Roman"/>
      <family val="1"/>
    </font>
    <font>
      <i/>
      <sz val="10"/>
      <color rgb="FF0000CC"/>
      <name val="Arial"/>
      <family val="2"/>
    </font>
    <font>
      <b/>
      <i/>
      <sz val="11"/>
      <color rgb="FFC00000"/>
      <name val="Times New Roman"/>
      <family val="1"/>
    </font>
    <font>
      <i/>
      <sz val="11"/>
      <color rgb="FF00B050"/>
      <name val="Times New Roman"/>
      <family val="1"/>
    </font>
    <font>
      <b/>
      <sz val="11"/>
      <color rgb="FF00B050"/>
      <name val="Times New Roman"/>
      <family val="1"/>
    </font>
    <font>
      <i/>
      <sz val="11"/>
      <color theme="4"/>
      <name val="Times New Roman"/>
      <family val="1"/>
    </font>
    <font>
      <i/>
      <sz val="11"/>
      <color rgb="FFC00000"/>
      <name val="Times New Roman"/>
      <family val="1"/>
    </font>
    <font>
      <b/>
      <u/>
      <sz val="11"/>
      <name val="Times New Roman"/>
      <family val="1"/>
    </font>
    <font>
      <b/>
      <i/>
      <sz val="11"/>
      <color theme="4"/>
      <name val="Times New Roman"/>
      <family val="1"/>
    </font>
    <font>
      <sz val="11"/>
      <color rgb="FF434343"/>
      <name val="Times New Roman"/>
      <family val="1"/>
    </font>
    <font>
      <sz val="11"/>
      <color rgb="FFFF0000"/>
      <name val="Times New Roman"/>
      <family val="1"/>
    </font>
    <font>
      <sz val="11"/>
      <color rgb="FFC00000"/>
      <name val="Times New Roman"/>
      <family val="1"/>
    </font>
    <font>
      <sz val="11"/>
      <color rgb="FF00B050"/>
      <name val="Times New Roman"/>
      <family val="1"/>
    </font>
    <font>
      <b/>
      <sz val="13"/>
      <color rgb="FF3333FF"/>
      <name val="Times New Roman"/>
      <family val="1"/>
    </font>
    <font>
      <b/>
      <i/>
      <sz val="13"/>
      <color rgb="FFFF0000"/>
      <name val="Times New Roman"/>
      <family val="1"/>
    </font>
    <font>
      <sz val="13"/>
      <name val="Times New Roman"/>
      <family val="1"/>
    </font>
    <font>
      <i/>
      <sz val="13"/>
      <color rgb="FFFF0000"/>
      <name val="Times New Roman"/>
      <family val="1"/>
    </font>
    <font>
      <b/>
      <sz val="10"/>
      <name val="Times New Roman"/>
      <family val="1"/>
    </font>
    <font>
      <sz val="10"/>
      <name val="Times New Roman"/>
      <family val="1"/>
    </font>
    <font>
      <b/>
      <i/>
      <sz val="10"/>
      <color rgb="FF0000CC"/>
      <name val="Times New Roman"/>
      <family val="1"/>
    </font>
    <font>
      <sz val="10"/>
      <color rgb="FF434343"/>
      <name val="Times New Roman"/>
      <family val="1"/>
    </font>
    <font>
      <b/>
      <sz val="10"/>
      <color rgb="FF434343"/>
      <name val="Times New Roman"/>
      <family val="1"/>
    </font>
    <font>
      <sz val="10"/>
      <color rgb="FF0070C0"/>
      <name val="Times New Roman"/>
      <family val="1"/>
    </font>
    <font>
      <b/>
      <i/>
      <sz val="10"/>
      <color rgb="FFFF0000"/>
      <name val="Times New Roman"/>
      <family val="1"/>
    </font>
    <font>
      <i/>
      <sz val="10"/>
      <color rgb="FFFF0000"/>
      <name val="Times New Roman"/>
      <family val="1"/>
    </font>
    <font>
      <b/>
      <sz val="10"/>
      <color theme="1"/>
      <name val="Times New Roman"/>
      <family val="1"/>
    </font>
    <font>
      <b/>
      <sz val="10"/>
      <color rgb="FF0000CC"/>
      <name val="Times New Roman"/>
      <family val="1"/>
    </font>
    <font>
      <i/>
      <sz val="10"/>
      <color rgb="FF0070C0"/>
      <name val="Times New Roman"/>
      <family val="1"/>
    </font>
    <font>
      <sz val="10"/>
      <color rgb="FF00B050"/>
      <name val="Times New Roman"/>
      <family val="1"/>
    </font>
    <font>
      <b/>
      <i/>
      <sz val="10"/>
      <color rgb="FF00B050"/>
      <name val="Times New Roman"/>
      <family val="1"/>
    </font>
    <font>
      <i/>
      <sz val="10"/>
      <color rgb="FF00B050"/>
      <name val="Times New Roman"/>
      <family val="1"/>
    </font>
    <font>
      <sz val="10"/>
      <color theme="5" tint="-0.249977111117893"/>
      <name val="Times New Roman"/>
      <family val="1"/>
    </font>
    <font>
      <sz val="10"/>
      <color theme="1"/>
      <name val="Times New Roman"/>
      <family val="1"/>
    </font>
    <font>
      <sz val="10"/>
      <color rgb="FFC00000"/>
      <name val="Times New Roman"/>
      <family val="1"/>
    </font>
    <font>
      <b/>
      <sz val="10"/>
      <color rgb="FF92D050"/>
      <name val="Times New Roman"/>
      <family val="1"/>
    </font>
    <font>
      <sz val="10"/>
      <color rgb="FFFF0000"/>
      <name val="Times New Roman"/>
      <family val="1"/>
    </font>
    <font>
      <b/>
      <sz val="10"/>
      <color rgb="FF00B050"/>
      <name val="Times New Roman"/>
      <family val="1"/>
    </font>
    <font>
      <i/>
      <sz val="10"/>
      <color theme="1"/>
      <name val="Times New Roman"/>
      <family val="1"/>
    </font>
    <font>
      <b/>
      <sz val="12"/>
      <name val="Times New Roman"/>
      <family val="1"/>
    </font>
    <font>
      <sz val="12"/>
      <name val="VNI-Times"/>
    </font>
    <font>
      <b/>
      <sz val="10"/>
      <color rgb="FFFF0000"/>
      <name val="Times New Roman"/>
      <family val="1"/>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2" fillId="0" borderId="0"/>
    <xf numFmtId="0" fontId="1" fillId="0" borderId="0"/>
    <xf numFmtId="0" fontId="47" fillId="0" borderId="0"/>
  </cellStyleXfs>
  <cellXfs count="114">
    <xf numFmtId="0" fontId="0" fillId="0" borderId="0" xfId="0"/>
    <xf numFmtId="0" fontId="3" fillId="0" borderId="0" xfId="0" applyFont="1" applyAlignment="1">
      <alignment horizontal="left"/>
    </xf>
    <xf numFmtId="0" fontId="3" fillId="0" borderId="0" xfId="0" applyFont="1"/>
    <xf numFmtId="0" fontId="3" fillId="0" borderId="0" xfId="0" applyFont="1" applyAlignment="1">
      <alignment horizontal="center"/>
    </xf>
    <xf numFmtId="0" fontId="0" fillId="0" borderId="0" xfId="0" applyAlignment="1">
      <alignment horizontal="center"/>
    </xf>
    <xf numFmtId="0" fontId="4" fillId="0" borderId="1"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indent="1"/>
    </xf>
    <xf numFmtId="0" fontId="3" fillId="0" borderId="3" xfId="0" applyFont="1" applyBorder="1"/>
    <xf numFmtId="0" fontId="3" fillId="0" borderId="1" xfId="0" applyFont="1" applyBorder="1" applyAlignment="1">
      <alignment horizontal="left"/>
    </xf>
    <xf numFmtId="0" fontId="3" fillId="0" borderId="1" xfId="0" applyFont="1" applyBorder="1"/>
    <xf numFmtId="0" fontId="0" fillId="0" borderId="1" xfId="0" applyBorder="1"/>
    <xf numFmtId="0" fontId="9" fillId="0" borderId="0" xfId="0" applyFont="1"/>
    <xf numFmtId="0" fontId="3" fillId="0" borderId="1" xfId="0" applyFont="1" applyBorder="1" applyAlignment="1">
      <alignment horizontal="center" vertical="center" wrapText="1"/>
    </xf>
    <xf numFmtId="0" fontId="3" fillId="4" borderId="1" xfId="0" applyFont="1" applyFill="1" applyBorder="1" applyAlignment="1">
      <alignment horizontal="center"/>
    </xf>
    <xf numFmtId="0" fontId="3" fillId="5" borderId="1" xfId="0" applyFont="1" applyFill="1" applyBorder="1"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2" fillId="0" borderId="0" xfId="0" applyFont="1" applyAlignment="1">
      <alignment horizontal="center" vertical="center" wrapText="1"/>
    </xf>
    <xf numFmtId="0" fontId="11"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4" fillId="2" borderId="1" xfId="0" applyFont="1" applyFill="1" applyBorder="1" applyAlignment="1">
      <alignment horizontal="center" vertical="center" wrapText="1"/>
    </xf>
    <xf numFmtId="0" fontId="10" fillId="0" borderId="0" xfId="0" applyFont="1" applyAlignment="1">
      <alignment horizontal="center" vertical="center" wrapText="1"/>
    </xf>
    <xf numFmtId="0" fontId="4" fillId="0" borderId="0" xfId="0" applyFont="1" applyAlignment="1">
      <alignment horizontal="center" vertical="center" wrapText="1"/>
    </xf>
    <xf numFmtId="0" fontId="17" fillId="0" borderId="1" xfId="0" applyFont="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1" xfId="0" applyFont="1" applyBorder="1" applyAlignment="1">
      <alignment horizontal="center" vertical="center" wrapText="1"/>
    </xf>
    <xf numFmtId="0" fontId="20"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0" xfId="0" applyFont="1" applyAlignment="1">
      <alignment horizontal="left"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25" fillId="2" borderId="1" xfId="0" applyFont="1" applyFill="1" applyBorder="1" applyAlignment="1">
      <alignment horizontal="center" vertical="center" wrapText="1"/>
    </xf>
    <xf numFmtId="0" fontId="25" fillId="2" borderId="2" xfId="0" applyFont="1" applyFill="1" applyBorder="1" applyAlignment="1">
      <alignment horizontal="right" vertical="center" wrapText="1"/>
    </xf>
    <xf numFmtId="0" fontId="25" fillId="2" borderId="3" xfId="0" applyFont="1" applyFill="1" applyBorder="1" applyAlignment="1">
      <alignment vertical="center" wrapText="1"/>
    </xf>
    <xf numFmtId="0" fontId="25" fillId="3"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vertical="center" wrapText="1"/>
    </xf>
    <xf numFmtId="0" fontId="28" fillId="0" borderId="3" xfId="0" applyFont="1" applyBorder="1" applyAlignment="1">
      <alignmen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6" fillId="0" borderId="4" xfId="0" applyFont="1" applyBorder="1" applyAlignment="1">
      <alignment vertical="center" wrapText="1"/>
    </xf>
    <xf numFmtId="0" fontId="31" fillId="0" borderId="4" xfId="0" applyFont="1" applyBorder="1" applyAlignment="1">
      <alignment horizontal="center" vertical="center" wrapText="1"/>
    </xf>
    <xf numFmtId="0" fontId="3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1" fillId="0" borderId="5" xfId="0" applyFont="1" applyBorder="1" applyAlignment="1">
      <alignment horizontal="center" vertical="center" wrapText="1"/>
    </xf>
    <xf numFmtId="0" fontId="32" fillId="0" borderId="5" xfId="0" applyFont="1" applyBorder="1" applyAlignment="1">
      <alignment horizontal="center" vertical="center" wrapText="1"/>
    </xf>
    <xf numFmtId="0" fontId="34" fillId="0" borderId="1" xfId="0" applyFont="1" applyBorder="1" applyAlignment="1">
      <alignment horizontal="center" vertical="center" wrapText="1"/>
    </xf>
    <xf numFmtId="0" fontId="26" fillId="0" borderId="1" xfId="0" applyFont="1" applyBorder="1" applyAlignment="1">
      <alignment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4"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2"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0" fillId="0" borderId="3" xfId="0" applyFont="1" applyBorder="1" applyAlignment="1">
      <alignment vertical="center" wrapText="1"/>
    </xf>
    <xf numFmtId="0" fontId="41" fillId="0" borderId="1" xfId="0" applyFont="1" applyBorder="1" applyAlignment="1">
      <alignment vertical="center" wrapText="1"/>
    </xf>
    <xf numFmtId="0" fontId="40" fillId="0" borderId="1" xfId="0" applyFont="1" applyBorder="1" applyAlignment="1">
      <alignment horizontal="center" vertical="center" wrapText="1"/>
    </xf>
    <xf numFmtId="0" fontId="36" fillId="0" borderId="2" xfId="0" applyFont="1" applyBorder="1" applyAlignment="1">
      <alignment vertical="center" wrapText="1"/>
    </xf>
    <xf numFmtId="0" fontId="36" fillId="0" borderId="3" xfId="0" applyFont="1" applyBorder="1" applyAlignment="1">
      <alignment vertical="center" wrapText="1"/>
    </xf>
    <xf numFmtId="0" fontId="39" fillId="0" borderId="1" xfId="0" applyFont="1" applyBorder="1" applyAlignment="1">
      <alignment vertical="center" wrapText="1"/>
    </xf>
    <xf numFmtId="0" fontId="37" fillId="0" borderId="5" xfId="0" applyFont="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vertical="center" wrapText="1"/>
    </xf>
    <xf numFmtId="0" fontId="43" fillId="0" borderId="3" xfId="0" applyFont="1" applyBorder="1" applyAlignment="1">
      <alignment vertical="center" wrapText="1"/>
    </xf>
    <xf numFmtId="0" fontId="43" fillId="0" borderId="1" xfId="0" applyFont="1" applyBorder="1" applyAlignment="1">
      <alignment vertical="center" wrapText="1"/>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vertical="center" wrapText="1"/>
    </xf>
    <xf numFmtId="0" fontId="44" fillId="0" borderId="0" xfId="0" applyFont="1" applyAlignment="1">
      <alignment horizontal="center" vertical="center" wrapText="1"/>
    </xf>
    <xf numFmtId="0" fontId="36" fillId="0" borderId="0" xfId="0" applyFont="1" applyAlignment="1">
      <alignment horizontal="center" vertical="center" wrapText="1"/>
    </xf>
    <xf numFmtId="0" fontId="38" fillId="0" borderId="0" xfId="0" applyFont="1" applyAlignment="1">
      <alignment horizontal="center" vertical="center" wrapText="1"/>
    </xf>
    <xf numFmtId="0" fontId="32" fillId="0" borderId="0" xfId="0" applyFont="1" applyAlignment="1">
      <alignment horizontal="center" vertical="center" wrapText="1"/>
    </xf>
    <xf numFmtId="0" fontId="46" fillId="0" borderId="0" xfId="0" applyFont="1" applyAlignment="1">
      <alignment horizontal="center" vertical="center"/>
    </xf>
    <xf numFmtId="0" fontId="25" fillId="0" borderId="0" xfId="0" applyFont="1" applyAlignment="1">
      <alignment horizontal="center" vertical="center"/>
    </xf>
    <xf numFmtId="0" fontId="3" fillId="6" borderId="0" xfId="0" applyFont="1" applyFill="1" applyAlignment="1">
      <alignment horizontal="left" vertical="center"/>
    </xf>
    <xf numFmtId="0" fontId="48" fillId="2" borderId="1"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43" fillId="0" borderId="4" xfId="0" applyFont="1" applyBorder="1" applyAlignment="1">
      <alignment vertical="center" wrapText="1"/>
    </xf>
    <xf numFmtId="0" fontId="43" fillId="0" borderId="5" xfId="0" applyFont="1" applyBorder="1" applyAlignment="1">
      <alignment vertical="center" wrapText="1"/>
    </xf>
    <xf numFmtId="0" fontId="3" fillId="0" borderId="0" xfId="0" applyFont="1" applyAlignment="1">
      <alignment horizontal="center" vertical="center" wrapText="1"/>
    </xf>
    <xf numFmtId="0" fontId="26" fillId="0" borderId="4" xfId="0" applyFont="1" applyBorder="1" applyAlignment="1">
      <alignment vertical="center" wrapText="1"/>
    </xf>
    <xf numFmtId="0" fontId="26" fillId="0" borderId="5" xfId="0" applyFont="1" applyBorder="1" applyAlignment="1">
      <alignment vertical="center" wrapText="1"/>
    </xf>
    <xf numFmtId="0" fontId="39" fillId="0" borderId="4" xfId="0" applyFont="1" applyBorder="1" applyAlignment="1">
      <alignment vertical="center" wrapText="1"/>
    </xf>
    <xf numFmtId="0" fontId="39" fillId="0" borderId="5" xfId="0" applyFont="1" applyBorder="1" applyAlignment="1">
      <alignment vertical="center" wrapText="1"/>
    </xf>
    <xf numFmtId="0" fontId="16" fillId="2" borderId="0" xfId="0" applyFont="1" applyFill="1" applyAlignment="1">
      <alignment horizontal="center" vertical="center" wrapText="1"/>
    </xf>
    <xf numFmtId="0" fontId="3" fillId="0" borderId="0" xfId="0" applyFont="1" applyAlignment="1">
      <alignment vertical="center" wrapText="1"/>
    </xf>
    <xf numFmtId="0" fontId="8"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vertical="center" wrapText="1"/>
    </xf>
    <xf numFmtId="0" fontId="24" fillId="0" borderId="0" xfId="0" applyFont="1" applyAlignment="1">
      <alignment horizontal="center" vertical="center" wrapText="1"/>
    </xf>
    <xf numFmtId="0" fontId="33" fillId="0" borderId="0" xfId="0" applyFont="1" applyAlignment="1">
      <alignment horizontal="center" vertical="center" wrapText="1"/>
    </xf>
    <xf numFmtId="0" fontId="45" fillId="0" borderId="0" xfId="0" applyFont="1" applyAlignment="1">
      <alignment horizontal="center" vertical="center" wrapText="1"/>
    </xf>
    <xf numFmtId="0" fontId="5" fillId="0" borderId="0" xfId="0" applyFont="1" applyAlignment="1">
      <alignment horizontal="center"/>
    </xf>
    <xf numFmtId="0" fontId="4" fillId="0" borderId="2" xfId="0" applyFont="1" applyBorder="1" applyAlignment="1">
      <alignment horizontal="center"/>
    </xf>
    <xf numFmtId="0" fontId="4" fillId="0" borderId="3" xfId="0" applyFont="1" applyBorder="1" applyAlignment="1">
      <alignment horizontal="center"/>
    </xf>
  </cellXfs>
  <cellStyles count="5">
    <cellStyle name="Normal" xfId="0" builtinId="0"/>
    <cellStyle name="Normal 10" xfId="4"/>
    <cellStyle name="Normal 2" xfId="1"/>
    <cellStyle name="Normal 2 2 2 2" xfId="3"/>
    <cellStyle name="Normal 6" xfId="2"/>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E%20KIM%20DUNG/QUA%20TRINH%20TOT%20NGHIEP/2013/DOT%201/Giai_Doan_3/DS_SV_THEO_HOI_DONG/Oanh_xep/sapxephoidong/DanhSachHoidong_L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_DU%20LIEU%20CAO%20DANG/14_DE%20TAI%20LUAN%20VAN%20TOT%20NGHIEP/2025%20-%202026_HK2/Export_MKQD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iemDo_DSSV_GVHD_LVTN_02_6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ÊN THÔNG_DUNG"/>
      <sheetName val="Sheet3"/>
    </sheetNames>
    <sheetDataSet>
      <sheetData sheetId="0"/>
      <sheetData sheetId="1">
        <row r="2">
          <cell r="B2" t="str">
            <v>LT51100001</v>
          </cell>
          <cell r="C2" t="str">
            <v>Trần Võ Thuận</v>
          </cell>
          <cell r="D2" t="str">
            <v>An</v>
          </cell>
          <cell r="E2" t="str">
            <v>20/08/89</v>
          </cell>
          <cell r="F2" t="str">
            <v>L11_TH01</v>
          </cell>
        </row>
        <row r="3">
          <cell r="B3" t="str">
            <v>LT51100003</v>
          </cell>
          <cell r="C3" t="str">
            <v>Vũ Tuấn</v>
          </cell>
          <cell r="D3" t="str">
            <v>Anh</v>
          </cell>
          <cell r="E3" t="str">
            <v>22/05/90</v>
          </cell>
          <cell r="F3" t="str">
            <v>L11_TH02</v>
          </cell>
        </row>
        <row r="4">
          <cell r="B4" t="str">
            <v>LT51100004</v>
          </cell>
          <cell r="C4" t="str">
            <v>Võ Hải</v>
          </cell>
          <cell r="D4" t="str">
            <v>Âu</v>
          </cell>
          <cell r="E4" t="str">
            <v>25/01/87</v>
          </cell>
          <cell r="F4" t="str">
            <v>L11_TH02</v>
          </cell>
        </row>
        <row r="5">
          <cell r="B5" t="str">
            <v>LT51100010</v>
          </cell>
          <cell r="C5" t="str">
            <v>Lê Thị Kim</v>
          </cell>
          <cell r="D5" t="str">
            <v>Ba</v>
          </cell>
          <cell r="E5" t="str">
            <v>19/08/89</v>
          </cell>
          <cell r="F5" t="str">
            <v>L11_TH01</v>
          </cell>
        </row>
        <row r="6">
          <cell r="B6" t="str">
            <v>LT51100005</v>
          </cell>
          <cell r="C6" t="str">
            <v>Huỳnh Châu</v>
          </cell>
          <cell r="D6" t="str">
            <v>Bảo</v>
          </cell>
          <cell r="E6" t="str">
            <v>13/11/88</v>
          </cell>
          <cell r="F6" t="str">
            <v>L11_TH01</v>
          </cell>
        </row>
        <row r="7">
          <cell r="B7" t="str">
            <v>LT51100009</v>
          </cell>
          <cell r="C7" t="str">
            <v>Trần Hoàng</v>
          </cell>
          <cell r="D7" t="str">
            <v>Bình</v>
          </cell>
          <cell r="E7" t="str">
            <v>08/06/86</v>
          </cell>
          <cell r="F7" t="str">
            <v>L11_TH01</v>
          </cell>
        </row>
        <row r="8">
          <cell r="B8" t="str">
            <v>LT51100011</v>
          </cell>
          <cell r="C8" t="str">
            <v>Lê</v>
          </cell>
          <cell r="D8" t="str">
            <v>Bửu</v>
          </cell>
          <cell r="E8" t="str">
            <v>25/12/87</v>
          </cell>
          <cell r="F8" t="str">
            <v>L11_TH01</v>
          </cell>
        </row>
        <row r="9">
          <cell r="B9" t="str">
            <v>LT51100012</v>
          </cell>
          <cell r="C9" t="str">
            <v>Võ Duy</v>
          </cell>
          <cell r="D9" t="str">
            <v>Chương</v>
          </cell>
          <cell r="E9" t="str">
            <v>03/07/83</v>
          </cell>
          <cell r="F9" t="str">
            <v>L11_TH01</v>
          </cell>
        </row>
        <row r="10">
          <cell r="B10" t="str">
            <v>LT51100030</v>
          </cell>
          <cell r="C10" t="str">
            <v>Võ Linh</v>
          </cell>
          <cell r="D10" t="str">
            <v>Đa</v>
          </cell>
          <cell r="E10" t="str">
            <v>04/04/87</v>
          </cell>
          <cell r="F10" t="str">
            <v>L11_TH01</v>
          </cell>
        </row>
        <row r="11">
          <cell r="B11" t="str">
            <v>LT51100027</v>
          </cell>
          <cell r="C11" t="str">
            <v>Nguyễn Văn</v>
          </cell>
          <cell r="D11" t="str">
            <v>Đăng</v>
          </cell>
          <cell r="E11" t="str">
            <v xml:space="preserve">  00/00/87</v>
          </cell>
          <cell r="F11" t="str">
            <v>L11_TH02</v>
          </cell>
        </row>
        <row r="12">
          <cell r="B12" t="str">
            <v>LT51100026</v>
          </cell>
          <cell r="C12" t="str">
            <v>Hồ Hải</v>
          </cell>
          <cell r="D12" t="str">
            <v>Đăng</v>
          </cell>
          <cell r="E12" t="str">
            <v>02/06/89</v>
          </cell>
          <cell r="F12" t="str">
            <v>L11_TH02</v>
          </cell>
        </row>
        <row r="13">
          <cell r="B13" t="str">
            <v>LT51100024</v>
          </cell>
          <cell r="C13" t="str">
            <v>Lê Bạch</v>
          </cell>
          <cell r="D13" t="str">
            <v>Đằng</v>
          </cell>
          <cell r="E13" t="str">
            <v>03/05/89</v>
          </cell>
          <cell r="F13" t="str">
            <v>L11_TH01</v>
          </cell>
        </row>
        <row r="14">
          <cell r="B14" t="str">
            <v>LT51100029</v>
          </cell>
          <cell r="C14" t="str">
            <v>Ngô Thành Tấn</v>
          </cell>
          <cell r="D14" t="str">
            <v>Đạt</v>
          </cell>
          <cell r="E14" t="str">
            <v>23/07/89</v>
          </cell>
          <cell r="F14" t="str">
            <v>L11_TH02</v>
          </cell>
        </row>
        <row r="15">
          <cell r="B15" t="str">
            <v>LT51100028</v>
          </cell>
          <cell r="C15" t="str">
            <v>Lương Quốc</v>
          </cell>
          <cell r="D15" t="str">
            <v>Đạt</v>
          </cell>
          <cell r="E15" t="str">
            <v>03/10/89</v>
          </cell>
          <cell r="F15" t="str">
            <v>L11_TH01</v>
          </cell>
        </row>
        <row r="16">
          <cell r="B16" t="str">
            <v>LT51100014</v>
          </cell>
          <cell r="C16" t="str">
            <v>Võ Thị Thùy</v>
          </cell>
          <cell r="D16" t="str">
            <v>Diễm</v>
          </cell>
          <cell r="E16" t="str">
            <v>23/06/90</v>
          </cell>
          <cell r="F16" t="str">
            <v>L11_TH02</v>
          </cell>
        </row>
        <row r="17">
          <cell r="B17" t="str">
            <v>LT51100015</v>
          </cell>
          <cell r="C17" t="str">
            <v>Võ Thị</v>
          </cell>
          <cell r="D17" t="str">
            <v>Diệu</v>
          </cell>
          <cell r="E17" t="str">
            <v>10/12/89</v>
          </cell>
          <cell r="F17" t="str">
            <v>L11_TH02</v>
          </cell>
        </row>
        <row r="18">
          <cell r="B18" t="str">
            <v>LT51100025</v>
          </cell>
          <cell r="C18" t="str">
            <v>Nguyễn Tuấn</v>
          </cell>
          <cell r="D18" t="str">
            <v>Đông</v>
          </cell>
          <cell r="E18" t="str">
            <v>01/08/89</v>
          </cell>
          <cell r="F18" t="str">
            <v>L11_TH01</v>
          </cell>
        </row>
        <row r="19">
          <cell r="B19" t="str">
            <v>LT51100023</v>
          </cell>
          <cell r="C19" t="str">
            <v>Huỳnh Quang</v>
          </cell>
          <cell r="D19" t="str">
            <v>Đông</v>
          </cell>
          <cell r="E19" t="str">
            <v>07/11/90</v>
          </cell>
          <cell r="F19" t="str">
            <v>L11_TH02</v>
          </cell>
        </row>
        <row r="20">
          <cell r="B20" t="str">
            <v>LT51100032</v>
          </cell>
          <cell r="C20" t="str">
            <v>Dương Tấn</v>
          </cell>
          <cell r="D20" t="str">
            <v>Đức</v>
          </cell>
          <cell r="E20" t="str">
            <v>21/02/90</v>
          </cell>
          <cell r="F20" t="str">
            <v>L11_TH01</v>
          </cell>
        </row>
        <row r="21">
          <cell r="B21" t="str">
            <v>LT51100031</v>
          </cell>
          <cell r="C21" t="str">
            <v>Chương Chánh</v>
          </cell>
          <cell r="D21" t="str">
            <v>Đức</v>
          </cell>
          <cell r="E21" t="str">
            <v>30/08/90</v>
          </cell>
          <cell r="F21" t="str">
            <v>L11_TH01</v>
          </cell>
        </row>
        <row r="22">
          <cell r="B22" t="str">
            <v>LT51100018</v>
          </cell>
          <cell r="C22" t="str">
            <v>Nguyễn Văn</v>
          </cell>
          <cell r="D22" t="str">
            <v>Dũng</v>
          </cell>
          <cell r="E22" t="str">
            <v>17/02/89</v>
          </cell>
          <cell r="F22" t="str">
            <v>L11_TH01</v>
          </cell>
        </row>
        <row r="23">
          <cell r="B23" t="str">
            <v>LT51100016</v>
          </cell>
          <cell r="C23" t="str">
            <v>Đỗ Lộc</v>
          </cell>
          <cell r="D23" t="str">
            <v>Dũng</v>
          </cell>
          <cell r="E23" t="str">
            <v>02/01/90</v>
          </cell>
          <cell r="F23" t="str">
            <v>L11_TH02</v>
          </cell>
        </row>
        <row r="24">
          <cell r="B24" t="str">
            <v>LT51100017</v>
          </cell>
          <cell r="C24" t="str">
            <v>Nguyễn Tuấn</v>
          </cell>
          <cell r="D24" t="str">
            <v>Dũng</v>
          </cell>
          <cell r="E24" t="str">
            <v>27/10/83</v>
          </cell>
          <cell r="F24" t="str">
            <v>L11_TH02</v>
          </cell>
        </row>
        <row r="25">
          <cell r="B25" t="str">
            <v>LT51100020</v>
          </cell>
          <cell r="C25" t="str">
            <v>Ngô Đức</v>
          </cell>
          <cell r="D25" t="str">
            <v>Duy</v>
          </cell>
          <cell r="E25" t="str">
            <v>27/03/89</v>
          </cell>
          <cell r="F25" t="str">
            <v>L11_TH01</v>
          </cell>
        </row>
        <row r="26">
          <cell r="B26" t="str">
            <v>LT51100019</v>
          </cell>
          <cell r="C26" t="str">
            <v>Đặng Trương</v>
          </cell>
          <cell r="D26" t="str">
            <v>Duy</v>
          </cell>
          <cell r="E26" t="str">
            <v>28/10/90</v>
          </cell>
          <cell r="F26" t="str">
            <v>L11_TH02</v>
          </cell>
        </row>
        <row r="27">
          <cell r="B27" t="str">
            <v>LT51100021</v>
          </cell>
          <cell r="C27" t="str">
            <v>Nguyễn Anh</v>
          </cell>
          <cell r="D27" t="str">
            <v>Duy</v>
          </cell>
          <cell r="E27" t="str">
            <v>24/01/89</v>
          </cell>
          <cell r="F27" t="str">
            <v>L11_TH01</v>
          </cell>
        </row>
        <row r="28">
          <cell r="B28" t="str">
            <v>LT51100033</v>
          </cell>
          <cell r="C28" t="str">
            <v>Nguyễn Thị Hoài</v>
          </cell>
          <cell r="D28" t="str">
            <v>Giang</v>
          </cell>
          <cell r="E28" t="str">
            <v>01/11/89</v>
          </cell>
          <cell r="F28" t="str">
            <v>L11_TH02</v>
          </cell>
        </row>
        <row r="29">
          <cell r="B29" t="str">
            <v>LT51100034</v>
          </cell>
          <cell r="C29" t="str">
            <v>Phan Huỳnh</v>
          </cell>
          <cell r="D29" t="str">
            <v>Giao</v>
          </cell>
          <cell r="E29" t="str">
            <v>11/10/90</v>
          </cell>
          <cell r="F29" t="str">
            <v>L11_TH02</v>
          </cell>
        </row>
        <row r="30">
          <cell r="B30" t="str">
            <v>LT51100038</v>
          </cell>
          <cell r="C30" t="str">
            <v>Nguyễn Hoàng</v>
          </cell>
          <cell r="D30" t="str">
            <v>Hải</v>
          </cell>
          <cell r="E30" t="str">
            <v>26/10/88</v>
          </cell>
          <cell r="F30" t="str">
            <v>L11_TH01</v>
          </cell>
        </row>
        <row r="31">
          <cell r="B31" t="str">
            <v>LT51100039</v>
          </cell>
          <cell r="C31" t="str">
            <v>Nguyễn Văn</v>
          </cell>
          <cell r="D31" t="str">
            <v>Hải</v>
          </cell>
          <cell r="E31" t="str">
            <v>15/09/82</v>
          </cell>
          <cell r="F31" t="str">
            <v>L11_TH02</v>
          </cell>
        </row>
        <row r="32">
          <cell r="B32" t="str">
            <v>LT51100041</v>
          </cell>
          <cell r="C32" t="str">
            <v>Huỳnh Công</v>
          </cell>
          <cell r="D32" t="str">
            <v>Hậu</v>
          </cell>
          <cell r="E32" t="str">
            <v>15/01/90</v>
          </cell>
          <cell r="F32" t="str">
            <v>L11_TH01</v>
          </cell>
        </row>
        <row r="33">
          <cell r="B33" t="str">
            <v>LT51100049</v>
          </cell>
          <cell r="C33" t="str">
            <v>Trương Ngọc</v>
          </cell>
          <cell r="D33" t="str">
            <v>Hòa</v>
          </cell>
          <cell r="E33" t="str">
            <v>05/11/90</v>
          </cell>
          <cell r="F33" t="str">
            <v>L11_TH01</v>
          </cell>
        </row>
        <row r="34">
          <cell r="B34" t="str">
            <v>LT51100046</v>
          </cell>
          <cell r="C34" t="str">
            <v>Vũ Thế</v>
          </cell>
          <cell r="D34" t="str">
            <v>Hợp</v>
          </cell>
          <cell r="E34" t="str">
            <v>06/09/87</v>
          </cell>
          <cell r="F34" t="str">
            <v>L11_TH02</v>
          </cell>
        </row>
        <row r="35">
          <cell r="B35" t="str">
            <v>LT51100043</v>
          </cell>
          <cell r="C35" t="str">
            <v>Trần Minh</v>
          </cell>
          <cell r="D35" t="str">
            <v>Hùng</v>
          </cell>
          <cell r="E35" t="str">
            <v>14/07/87</v>
          </cell>
          <cell r="F35" t="str">
            <v>L11_TH02</v>
          </cell>
        </row>
        <row r="36">
          <cell r="B36" t="str">
            <v>LT51100035</v>
          </cell>
          <cell r="C36" t="str">
            <v>Đinh Văn</v>
          </cell>
          <cell r="D36" t="str">
            <v>Hưng</v>
          </cell>
          <cell r="E36" t="str">
            <v>22/03/87</v>
          </cell>
          <cell r="F36" t="str">
            <v>L11_TH01</v>
          </cell>
        </row>
        <row r="37">
          <cell r="B37" t="str">
            <v>LT51000063</v>
          </cell>
          <cell r="C37" t="str">
            <v>Phạm Quốc</v>
          </cell>
          <cell r="D37" t="str">
            <v>Huy</v>
          </cell>
          <cell r="E37" t="str">
            <v>26/06/89</v>
          </cell>
          <cell r="F37" t="str">
            <v>L11_TH01</v>
          </cell>
        </row>
        <row r="38">
          <cell r="B38" t="str">
            <v>LT51100057</v>
          </cell>
          <cell r="C38" t="str">
            <v>Nguyễn Thế</v>
          </cell>
          <cell r="D38" t="str">
            <v>Khang</v>
          </cell>
          <cell r="E38" t="str">
            <v>15/10/88</v>
          </cell>
          <cell r="F38" t="str">
            <v>L11_TH02</v>
          </cell>
        </row>
        <row r="39">
          <cell r="B39" t="str">
            <v>LT51100056</v>
          </cell>
          <cell r="C39" t="str">
            <v>Phạm Duy</v>
          </cell>
          <cell r="D39" t="str">
            <v>Khánh</v>
          </cell>
          <cell r="E39" t="str">
            <v>30/10/90</v>
          </cell>
          <cell r="F39" t="str">
            <v>L11_TH01</v>
          </cell>
        </row>
        <row r="40">
          <cell r="B40" t="str">
            <v>LT51100059</v>
          </cell>
          <cell r="C40" t="str">
            <v>Võ Đình Đăng</v>
          </cell>
          <cell r="D40" t="str">
            <v>Khoa</v>
          </cell>
          <cell r="E40" t="str">
            <v>13/08/81</v>
          </cell>
          <cell r="F40" t="str">
            <v>L11_TH02</v>
          </cell>
        </row>
        <row r="41">
          <cell r="B41" t="str">
            <v>LT51000070</v>
          </cell>
          <cell r="C41" t="str">
            <v>Phạm Hoàng</v>
          </cell>
          <cell r="D41" t="str">
            <v>Lâm</v>
          </cell>
          <cell r="E41" t="str">
            <v>25/10/87</v>
          </cell>
          <cell r="F41" t="str">
            <v>L11_TH01</v>
          </cell>
        </row>
        <row r="42">
          <cell r="B42" t="str">
            <v>LT51100060</v>
          </cell>
          <cell r="C42" t="str">
            <v>Võ Văn</v>
          </cell>
          <cell r="D42" t="str">
            <v>Lành</v>
          </cell>
          <cell r="E42" t="str">
            <v>22/06/89</v>
          </cell>
          <cell r="F42" t="str">
            <v>L11_TH01</v>
          </cell>
        </row>
        <row r="43">
          <cell r="B43" t="str">
            <v>LT51100062</v>
          </cell>
          <cell r="C43" t="str">
            <v>Thăng Thảo</v>
          </cell>
          <cell r="D43" t="str">
            <v>Li</v>
          </cell>
          <cell r="E43" t="str">
            <v>22/07/90</v>
          </cell>
          <cell r="F43" t="str">
            <v>L11_TH02</v>
          </cell>
        </row>
        <row r="44">
          <cell r="B44" t="str">
            <v>LT51100063</v>
          </cell>
          <cell r="C44" t="str">
            <v>Đạo Thị Bích</v>
          </cell>
          <cell r="D44" t="str">
            <v>Liên</v>
          </cell>
          <cell r="E44" t="str">
            <v>11/03/87</v>
          </cell>
          <cell r="F44" t="str">
            <v>L11_TH01</v>
          </cell>
        </row>
        <row r="45">
          <cell r="B45" t="str">
            <v>LT51100064</v>
          </cell>
          <cell r="C45" t="str">
            <v>Dương Nguyễn Thảo</v>
          </cell>
          <cell r="D45" t="str">
            <v>Linh</v>
          </cell>
          <cell r="E45" t="str">
            <v>18/02/90</v>
          </cell>
          <cell r="F45" t="str">
            <v>L11_TH02</v>
          </cell>
        </row>
        <row r="46">
          <cell r="B46" t="str">
            <v>LT51100061</v>
          </cell>
          <cell r="C46" t="str">
            <v>Võ Văn</v>
          </cell>
          <cell r="D46" t="str">
            <v>Lộc</v>
          </cell>
          <cell r="E46" t="str">
            <v xml:space="preserve"> 00/00/85</v>
          </cell>
          <cell r="F46" t="str">
            <v>L11_TH02</v>
          </cell>
        </row>
        <row r="47">
          <cell r="B47" t="str">
            <v>LT50900081</v>
          </cell>
          <cell r="C47" t="str">
            <v>Vũ Đại</v>
          </cell>
          <cell r="D47" t="str">
            <v>Long</v>
          </cell>
          <cell r="E47" t="str">
            <v>28/04/88</v>
          </cell>
          <cell r="F47" t="str">
            <v>L11_TH01</v>
          </cell>
        </row>
        <row r="48">
          <cell r="B48" t="str">
            <v>LT51100068</v>
          </cell>
          <cell r="C48" t="str">
            <v>Nguyễn Phước</v>
          </cell>
          <cell r="D48" t="str">
            <v>Long</v>
          </cell>
          <cell r="E48" t="str">
            <v>13/11/88</v>
          </cell>
          <cell r="F48" t="str">
            <v>L11_TH02</v>
          </cell>
        </row>
        <row r="49">
          <cell r="B49" t="str">
            <v>LT51100071</v>
          </cell>
          <cell r="C49" t="str">
            <v>Nguyễn Thành</v>
          </cell>
          <cell r="D49" t="str">
            <v>Luân</v>
          </cell>
          <cell r="E49" t="str">
            <v>16/08/86</v>
          </cell>
          <cell r="F49" t="str">
            <v>L11_TH02</v>
          </cell>
        </row>
        <row r="50">
          <cell r="B50" t="str">
            <v>LT51100070</v>
          </cell>
          <cell r="C50" t="str">
            <v>Nguyễn Thành</v>
          </cell>
          <cell r="D50" t="str">
            <v>Luân</v>
          </cell>
          <cell r="E50" t="str">
            <v>11/04/88</v>
          </cell>
          <cell r="F50" t="str">
            <v>L11_TH01</v>
          </cell>
        </row>
        <row r="51">
          <cell r="B51" t="str">
            <v>LT51100069</v>
          </cell>
          <cell r="C51" t="str">
            <v>Hình ích</v>
          </cell>
          <cell r="D51" t="str">
            <v>Luân</v>
          </cell>
          <cell r="E51" t="str">
            <v>24/11/90</v>
          </cell>
          <cell r="F51" t="str">
            <v>L11_TH02</v>
          </cell>
        </row>
        <row r="52">
          <cell r="B52" t="str">
            <v>LT51100075</v>
          </cell>
          <cell r="C52" t="str">
            <v>Lê Quang</v>
          </cell>
          <cell r="D52" t="str">
            <v>Mai</v>
          </cell>
          <cell r="E52" t="str">
            <v>10/01/88</v>
          </cell>
          <cell r="F52" t="str">
            <v>L11_TH01</v>
          </cell>
        </row>
        <row r="53">
          <cell r="B53" t="str">
            <v>LT51100073</v>
          </cell>
          <cell r="C53" t="str">
            <v>Hoàng Thị Ngọc</v>
          </cell>
          <cell r="D53" t="str">
            <v>Mai</v>
          </cell>
          <cell r="E53" t="str">
            <v>24/05/90</v>
          </cell>
          <cell r="F53" t="str">
            <v>L11_TH01</v>
          </cell>
        </row>
        <row r="54">
          <cell r="B54" t="str">
            <v>LT51100076</v>
          </cell>
          <cell r="C54" t="str">
            <v>Nguyễn Hoàng</v>
          </cell>
          <cell r="D54" t="str">
            <v>Minh</v>
          </cell>
          <cell r="E54" t="str">
            <v>23/03/85</v>
          </cell>
          <cell r="F54" t="str">
            <v>L11_TH01</v>
          </cell>
        </row>
        <row r="55">
          <cell r="B55" t="str">
            <v>LT51100077</v>
          </cell>
          <cell r="C55" t="str">
            <v>Phạm Thị Phương</v>
          </cell>
          <cell r="D55" t="str">
            <v>Minh</v>
          </cell>
          <cell r="E55" t="str">
            <v>24/12/90</v>
          </cell>
          <cell r="F55" t="str">
            <v>L11_TH02</v>
          </cell>
        </row>
        <row r="56">
          <cell r="B56" t="str">
            <v>LT51100081</v>
          </cell>
          <cell r="C56" t="str">
            <v>Lý Phước</v>
          </cell>
          <cell r="D56" t="str">
            <v>Nam</v>
          </cell>
          <cell r="E56" t="str">
            <v>18/09/90</v>
          </cell>
          <cell r="F56" t="str">
            <v>L11_TH01</v>
          </cell>
        </row>
        <row r="57">
          <cell r="B57" t="str">
            <v>LT51100082</v>
          </cell>
          <cell r="C57" t="str">
            <v>Ngô Hoàng</v>
          </cell>
          <cell r="D57" t="str">
            <v>Nam</v>
          </cell>
          <cell r="E57" t="str">
            <v>01/01/84</v>
          </cell>
          <cell r="F57" t="str">
            <v>L11_TH02</v>
          </cell>
        </row>
        <row r="58">
          <cell r="B58" t="str">
            <v>LT51100087</v>
          </cell>
          <cell r="C58" t="str">
            <v>Nguyễn Dương</v>
          </cell>
          <cell r="D58" t="str">
            <v>Nga</v>
          </cell>
          <cell r="E58" t="str">
            <v>26/07/90</v>
          </cell>
          <cell r="F58" t="str">
            <v>L11_TH01</v>
          </cell>
        </row>
        <row r="59">
          <cell r="B59" t="str">
            <v>LT51100086</v>
          </cell>
          <cell r="C59" t="str">
            <v>Nguyễn Thị Kim</v>
          </cell>
          <cell r="D59" t="str">
            <v>Ngân</v>
          </cell>
          <cell r="E59" t="str">
            <v>04/09/90</v>
          </cell>
          <cell r="F59" t="str">
            <v>L11_TH01</v>
          </cell>
        </row>
        <row r="60">
          <cell r="B60" t="str">
            <v>LT51100089</v>
          </cell>
          <cell r="C60" t="str">
            <v>Lê Trần Thảo</v>
          </cell>
          <cell r="D60" t="str">
            <v>Nghi</v>
          </cell>
          <cell r="E60" t="str">
            <v>21/10/88</v>
          </cell>
          <cell r="F60" t="str">
            <v>L11_TH02</v>
          </cell>
        </row>
        <row r="61">
          <cell r="B61" t="str">
            <v>LT51100090</v>
          </cell>
          <cell r="C61" t="str">
            <v>Trần Hiếu</v>
          </cell>
          <cell r="D61" t="str">
            <v>Nghĩa</v>
          </cell>
          <cell r="E61" t="str">
            <v>24/03/89</v>
          </cell>
          <cell r="F61" t="str">
            <v>L11_TH02</v>
          </cell>
        </row>
        <row r="62">
          <cell r="B62" t="str">
            <v>LT51000093</v>
          </cell>
          <cell r="C62" t="str">
            <v>Hồ Lan</v>
          </cell>
          <cell r="D62" t="str">
            <v>Ngọc</v>
          </cell>
          <cell r="E62" t="str">
            <v>21/06/89</v>
          </cell>
          <cell r="F62" t="str">
            <v>L11_TH01</v>
          </cell>
        </row>
        <row r="63">
          <cell r="B63" t="str">
            <v>LT51100085</v>
          </cell>
          <cell r="C63" t="str">
            <v>Lâm Thành</v>
          </cell>
          <cell r="D63" t="str">
            <v>Ngươn</v>
          </cell>
          <cell r="E63" t="str">
            <v>01/01/88</v>
          </cell>
          <cell r="F63" t="str">
            <v>L11_TH01</v>
          </cell>
        </row>
        <row r="64">
          <cell r="B64" t="str">
            <v>LT51100091</v>
          </cell>
          <cell r="C64" t="str">
            <v>Đỗ</v>
          </cell>
          <cell r="D64" t="str">
            <v>Nguyên</v>
          </cell>
          <cell r="E64" t="str">
            <v>24/08/88</v>
          </cell>
          <cell r="F64" t="str">
            <v>L11_TH02</v>
          </cell>
        </row>
        <row r="65">
          <cell r="B65" t="str">
            <v>LT51100092</v>
          </cell>
          <cell r="C65" t="str">
            <v>Phạm Hoàng</v>
          </cell>
          <cell r="D65" t="str">
            <v>Nguyên</v>
          </cell>
          <cell r="E65" t="str">
            <v>24/01/89</v>
          </cell>
          <cell r="F65" t="str">
            <v>L11_TH01</v>
          </cell>
        </row>
        <row r="66">
          <cell r="B66" t="str">
            <v>LT51100096</v>
          </cell>
          <cell r="C66" t="str">
            <v>Lê Thanh</v>
          </cell>
          <cell r="D66" t="str">
            <v>Nhã</v>
          </cell>
          <cell r="E66" t="str">
            <v>02/10/89</v>
          </cell>
          <cell r="F66" t="str">
            <v>L11_TH01</v>
          </cell>
        </row>
        <row r="67">
          <cell r="B67" t="str">
            <v>LT51100095</v>
          </cell>
          <cell r="C67" t="str">
            <v>Nguyễn Trọng</v>
          </cell>
          <cell r="D67" t="str">
            <v>Nhân</v>
          </cell>
          <cell r="E67" t="str">
            <v>06/12/90</v>
          </cell>
          <cell r="F67" t="str">
            <v>L11_TH01</v>
          </cell>
        </row>
        <row r="68">
          <cell r="B68" t="str">
            <v>LT51100094</v>
          </cell>
          <cell r="C68" t="str">
            <v>Huỳnh Viễn</v>
          </cell>
          <cell r="D68" t="str">
            <v>Nhân</v>
          </cell>
          <cell r="E68" t="str">
            <v>14/06/90</v>
          </cell>
          <cell r="F68" t="str">
            <v>L11_TH02</v>
          </cell>
        </row>
        <row r="69">
          <cell r="B69" t="str">
            <v>LT51100097</v>
          </cell>
          <cell r="C69" t="str">
            <v>Nguyễn</v>
          </cell>
          <cell r="D69" t="str">
            <v>Nhịn</v>
          </cell>
          <cell r="E69" t="str">
            <v>07/05/89</v>
          </cell>
          <cell r="F69" t="str">
            <v>L11_TH02</v>
          </cell>
        </row>
        <row r="70">
          <cell r="B70" t="str">
            <v>LT51100093</v>
          </cell>
          <cell r="C70" t="str">
            <v>Chế Quỳnh</v>
          </cell>
          <cell r="D70" t="str">
            <v>Như</v>
          </cell>
          <cell r="E70" t="str">
            <v>24/03/90</v>
          </cell>
          <cell r="F70" t="str">
            <v>L11_TH02</v>
          </cell>
        </row>
        <row r="71">
          <cell r="B71" t="str">
            <v>LT51100100</v>
          </cell>
          <cell r="C71" t="str">
            <v>Nguyễn Thị</v>
          </cell>
          <cell r="D71" t="str">
            <v>Oanh</v>
          </cell>
          <cell r="E71" t="str">
            <v>08/03/86</v>
          </cell>
          <cell r="F71" t="str">
            <v>L11_TH02</v>
          </cell>
        </row>
        <row r="72">
          <cell r="B72" t="str">
            <v>LT51100103</v>
          </cell>
          <cell r="C72" t="str">
            <v>Mai Tấn</v>
          </cell>
          <cell r="D72" t="str">
            <v>Phát</v>
          </cell>
          <cell r="E72" t="str">
            <v>04/09/90</v>
          </cell>
          <cell r="F72" t="str">
            <v>L11_TH01</v>
          </cell>
        </row>
        <row r="73">
          <cell r="B73" t="str">
            <v>LT51100104</v>
          </cell>
          <cell r="C73" t="str">
            <v>Ngô Minh</v>
          </cell>
          <cell r="D73" t="str">
            <v>Phát</v>
          </cell>
          <cell r="E73" t="str">
            <v>28/11/89</v>
          </cell>
          <cell r="F73" t="str">
            <v>L11_TH01</v>
          </cell>
        </row>
        <row r="74">
          <cell r="B74" t="str">
            <v>LT51100101</v>
          </cell>
          <cell r="C74" t="str">
            <v>Nguyễn Kiều Vũ</v>
          </cell>
          <cell r="D74" t="str">
            <v>Phương</v>
          </cell>
          <cell r="E74" t="str">
            <v>20/09/89</v>
          </cell>
          <cell r="F74" t="str">
            <v>L11_TH02</v>
          </cell>
        </row>
        <row r="75">
          <cell r="B75" t="str">
            <v>LT51100102</v>
          </cell>
          <cell r="C75" t="str">
            <v>Nguyễn Tuấn</v>
          </cell>
          <cell r="D75" t="str">
            <v>Phương</v>
          </cell>
          <cell r="E75" t="str">
            <v>11/11/90</v>
          </cell>
          <cell r="F75" t="str">
            <v>L11_TH01</v>
          </cell>
        </row>
        <row r="76">
          <cell r="B76" t="str">
            <v>LT51100106</v>
          </cell>
          <cell r="C76" t="str">
            <v>Lê Minh</v>
          </cell>
          <cell r="D76" t="str">
            <v>Quân</v>
          </cell>
          <cell r="E76" t="str">
            <v>20/02/90</v>
          </cell>
          <cell r="F76" t="str">
            <v>L11_TH02</v>
          </cell>
        </row>
        <row r="77">
          <cell r="B77" t="str">
            <v>LT51100108</v>
          </cell>
          <cell r="C77" t="str">
            <v>Đào Minh</v>
          </cell>
          <cell r="D77" t="str">
            <v>Quốc</v>
          </cell>
          <cell r="E77" t="str">
            <v>24/10/90</v>
          </cell>
          <cell r="F77" t="str">
            <v>L11_TH02</v>
          </cell>
        </row>
        <row r="78">
          <cell r="B78" t="str">
            <v>LT51100111</v>
          </cell>
          <cell r="C78" t="str">
            <v>Ưng Chí</v>
          </cell>
          <cell r="D78" t="str">
            <v>Quyền</v>
          </cell>
          <cell r="E78" t="str">
            <v>23/03/81</v>
          </cell>
          <cell r="F78" t="str">
            <v>L11_TH02</v>
          </cell>
        </row>
        <row r="79">
          <cell r="B79" t="str">
            <v>LT51100110</v>
          </cell>
          <cell r="C79" t="str">
            <v>Lê Văn</v>
          </cell>
          <cell r="D79" t="str">
            <v>Quyền</v>
          </cell>
          <cell r="E79" t="str">
            <v>10/11/89</v>
          </cell>
          <cell r="F79" t="str">
            <v>L11_TH02</v>
          </cell>
        </row>
        <row r="80">
          <cell r="B80" t="str">
            <v>LT51100115</v>
          </cell>
          <cell r="C80" t="str">
            <v>Nguyễn Minh</v>
          </cell>
          <cell r="D80" t="str">
            <v>Sang</v>
          </cell>
          <cell r="E80" t="str">
            <v>22/05/90</v>
          </cell>
          <cell r="F80" t="str">
            <v>L11_TH02</v>
          </cell>
        </row>
        <row r="81">
          <cell r="B81" t="str">
            <v>LT51100116</v>
          </cell>
          <cell r="C81" t="str">
            <v>Nguyễn Thanh</v>
          </cell>
          <cell r="D81" t="str">
            <v>Sang</v>
          </cell>
          <cell r="E81" t="str">
            <v>15/02/90</v>
          </cell>
          <cell r="F81" t="str">
            <v>L11_TH01</v>
          </cell>
        </row>
        <row r="82">
          <cell r="B82" t="str">
            <v>LT51100112</v>
          </cell>
          <cell r="C82" t="str">
            <v>Phòng Khắc</v>
          </cell>
          <cell r="D82" t="str">
            <v>Sơn</v>
          </cell>
          <cell r="E82" t="str">
            <v>13/10/88</v>
          </cell>
          <cell r="F82" t="str">
            <v>L11_TH01</v>
          </cell>
        </row>
        <row r="83">
          <cell r="B83" t="str">
            <v>LT51000118</v>
          </cell>
          <cell r="C83" t="str">
            <v>Trần Hoàng Liên</v>
          </cell>
          <cell r="D83" t="str">
            <v>Sơn</v>
          </cell>
          <cell r="E83" t="str">
            <v>19/03/82</v>
          </cell>
          <cell r="F83" t="str">
            <v>L11_TH01</v>
          </cell>
        </row>
        <row r="84">
          <cell r="B84" t="str">
            <v>LT51100118</v>
          </cell>
          <cell r="C84" t="str">
            <v>Dương Phan Tấn</v>
          </cell>
          <cell r="D84" t="str">
            <v>Tài</v>
          </cell>
          <cell r="E84" t="str">
            <v>02/06/90</v>
          </cell>
          <cell r="F84" t="str">
            <v>L11_TH02</v>
          </cell>
        </row>
        <row r="85">
          <cell r="B85" t="str">
            <v>LT51100120</v>
          </cell>
          <cell r="C85" t="str">
            <v>Lê Đức</v>
          </cell>
          <cell r="D85" t="str">
            <v>Tài</v>
          </cell>
          <cell r="E85" t="str">
            <v>24/03/90</v>
          </cell>
          <cell r="F85" t="str">
            <v>L11_TH01</v>
          </cell>
        </row>
        <row r="86">
          <cell r="B86" t="str">
            <v>LT51100119</v>
          </cell>
          <cell r="C86" t="str">
            <v>Lưu Khắc</v>
          </cell>
          <cell r="D86" t="str">
            <v>Tài</v>
          </cell>
          <cell r="E86" t="str">
            <v>17/09/90</v>
          </cell>
          <cell r="F86" t="str">
            <v>L11_TH02</v>
          </cell>
        </row>
        <row r="87">
          <cell r="B87" t="str">
            <v>LT51100122</v>
          </cell>
          <cell r="C87" t="str">
            <v>Trần Tấn</v>
          </cell>
          <cell r="D87" t="str">
            <v>Tài</v>
          </cell>
          <cell r="E87" t="str">
            <v>13/10/88</v>
          </cell>
          <cell r="F87" t="str">
            <v>L11_TH01</v>
          </cell>
        </row>
        <row r="88">
          <cell r="B88" t="str">
            <v>LT51000124</v>
          </cell>
          <cell r="C88" t="str">
            <v>Lưu Minh</v>
          </cell>
          <cell r="D88" t="str">
            <v>Tài</v>
          </cell>
          <cell r="E88" t="str">
            <v>25/11/87</v>
          </cell>
          <cell r="F88" t="str">
            <v>L11_TH01</v>
          </cell>
        </row>
        <row r="89">
          <cell r="B89" t="str">
            <v>LT51100125</v>
          </cell>
          <cell r="C89" t="str">
            <v>Nguyễn Đức</v>
          </cell>
          <cell r="D89" t="str">
            <v>Thái</v>
          </cell>
          <cell r="E89" t="str">
            <v>19/05/89</v>
          </cell>
          <cell r="F89" t="str">
            <v>L11_TH01</v>
          </cell>
        </row>
        <row r="90">
          <cell r="B90" t="str">
            <v>LT51100126</v>
          </cell>
          <cell r="C90" t="str">
            <v>Nguyễn Quốc</v>
          </cell>
          <cell r="D90" t="str">
            <v>Thắng</v>
          </cell>
          <cell r="E90" t="str">
            <v>22/07/87</v>
          </cell>
          <cell r="F90" t="str">
            <v>L11_TH02</v>
          </cell>
        </row>
        <row r="91">
          <cell r="B91" t="str">
            <v>LT51100129</v>
          </cell>
          <cell r="C91" t="str">
            <v>Nguyễn Thị</v>
          </cell>
          <cell r="D91" t="str">
            <v>Thanh</v>
          </cell>
          <cell r="E91" t="str">
            <v>20/12/89</v>
          </cell>
          <cell r="F91" t="str">
            <v>L11_TH02</v>
          </cell>
        </row>
        <row r="92">
          <cell r="B92" t="str">
            <v>LT51000141</v>
          </cell>
          <cell r="C92" t="str">
            <v>Nguyễn Văn</v>
          </cell>
          <cell r="D92" t="str">
            <v>Thanh</v>
          </cell>
          <cell r="E92" t="str">
            <v>29/04/87</v>
          </cell>
          <cell r="F92" t="str">
            <v>L11_TH01</v>
          </cell>
        </row>
        <row r="93">
          <cell r="B93" t="str">
            <v>LT51100128</v>
          </cell>
          <cell r="C93" t="str">
            <v>Đinh Duy</v>
          </cell>
          <cell r="D93" t="str">
            <v>Thanh</v>
          </cell>
          <cell r="E93" t="str">
            <v>15/03/86</v>
          </cell>
          <cell r="F93" t="str">
            <v>L11_TH01</v>
          </cell>
        </row>
        <row r="94">
          <cell r="B94" t="str">
            <v>LT51100123</v>
          </cell>
          <cell r="C94" t="str">
            <v>Đoàn Đặng</v>
          </cell>
          <cell r="D94" t="str">
            <v>Thành</v>
          </cell>
          <cell r="E94" t="str">
            <v>04/10/90</v>
          </cell>
          <cell r="F94" t="str">
            <v>L11_TH02</v>
          </cell>
        </row>
        <row r="95">
          <cell r="B95" t="str">
            <v>LT51100127</v>
          </cell>
          <cell r="C95" t="str">
            <v>Huỳnh Văn</v>
          </cell>
          <cell r="D95" t="str">
            <v>Thì</v>
          </cell>
          <cell r="E95" t="str">
            <v>13/01/90</v>
          </cell>
          <cell r="F95" t="str">
            <v>L11_TH02</v>
          </cell>
        </row>
        <row r="96">
          <cell r="B96" t="str">
            <v>LT51100130</v>
          </cell>
          <cell r="C96" t="str">
            <v>Trần Trí</v>
          </cell>
          <cell r="D96" t="str">
            <v>Thiện</v>
          </cell>
          <cell r="E96" t="str">
            <v>09/02/89</v>
          </cell>
          <cell r="F96" t="str">
            <v>L11_TH02</v>
          </cell>
        </row>
        <row r="97">
          <cell r="B97" t="str">
            <v>LT51100135</v>
          </cell>
          <cell r="C97" t="str">
            <v>Ngô Quốc</v>
          </cell>
          <cell r="D97" t="str">
            <v>Thuần</v>
          </cell>
          <cell r="E97" t="str">
            <v>21/06/90</v>
          </cell>
          <cell r="F97" t="str">
            <v>L11_TH01</v>
          </cell>
        </row>
        <row r="98">
          <cell r="B98" t="str">
            <v>LT51100142</v>
          </cell>
          <cell r="C98" t="str">
            <v>Võ Thành</v>
          </cell>
          <cell r="D98" t="str">
            <v>Tiến</v>
          </cell>
          <cell r="E98" t="str">
            <v>07/05/90</v>
          </cell>
          <cell r="F98" t="str">
            <v>L11_TH02</v>
          </cell>
        </row>
        <row r="99">
          <cell r="B99" t="str">
            <v>LT51100141</v>
          </cell>
          <cell r="C99" t="str">
            <v>Lê Minh</v>
          </cell>
          <cell r="D99" t="str">
            <v>Tiến</v>
          </cell>
          <cell r="E99" t="str">
            <v>28/02/89</v>
          </cell>
          <cell r="F99" t="str">
            <v>L11_TH01</v>
          </cell>
        </row>
        <row r="100">
          <cell r="B100" t="str">
            <v>LT51100159</v>
          </cell>
          <cell r="C100" t="str">
            <v>Đạo Ngọc</v>
          </cell>
          <cell r="D100" t="str">
            <v>Tịnh</v>
          </cell>
          <cell r="E100" t="str">
            <v>12/06/89</v>
          </cell>
          <cell r="F100" t="str">
            <v>L11_TH02</v>
          </cell>
        </row>
        <row r="101">
          <cell r="B101" t="str">
            <v>LT51100144</v>
          </cell>
          <cell r="C101" t="str">
            <v>Đặng Nhất</v>
          </cell>
          <cell r="D101" t="str">
            <v>Toàn</v>
          </cell>
          <cell r="E101" t="str">
            <v>16/04/90</v>
          </cell>
          <cell r="F101" t="str">
            <v>L11_TH01</v>
          </cell>
        </row>
        <row r="102">
          <cell r="B102" t="str">
            <v>LT51100151</v>
          </cell>
          <cell r="C102" t="str">
            <v>Sơn Thị Thanh</v>
          </cell>
          <cell r="D102" t="str">
            <v>Trang</v>
          </cell>
          <cell r="E102" t="str">
            <v>10/05/86</v>
          </cell>
          <cell r="F102" t="str">
            <v>L11_TH02</v>
          </cell>
        </row>
        <row r="103">
          <cell r="B103" t="str">
            <v>LT51100148</v>
          </cell>
          <cell r="C103" t="str">
            <v>Lê Thị Đài</v>
          </cell>
          <cell r="D103" t="str">
            <v>Trang</v>
          </cell>
          <cell r="E103" t="str">
            <v>19/10/89</v>
          </cell>
          <cell r="F103" t="str">
            <v>L11_TH01</v>
          </cell>
        </row>
        <row r="104">
          <cell r="B104" t="str">
            <v>LT51100157</v>
          </cell>
          <cell r="C104" t="str">
            <v>Trần Hữu</v>
          </cell>
          <cell r="D104" t="str">
            <v>Trí</v>
          </cell>
          <cell r="E104" t="str">
            <v>27/07/87</v>
          </cell>
          <cell r="F104" t="str">
            <v>L11_TH01</v>
          </cell>
        </row>
        <row r="105">
          <cell r="B105" t="str">
            <v>LT51100153</v>
          </cell>
          <cell r="C105" t="str">
            <v>Nguyễn Thịnh</v>
          </cell>
          <cell r="D105" t="str">
            <v>Trị</v>
          </cell>
          <cell r="E105" t="str">
            <v>30/05/90</v>
          </cell>
          <cell r="F105" t="str">
            <v>L11_TH01</v>
          </cell>
        </row>
        <row r="106">
          <cell r="B106" t="str">
            <v>LT51100154</v>
          </cell>
          <cell r="C106" t="str">
            <v>Hồ Hữu</v>
          </cell>
          <cell r="D106" t="str">
            <v>Trực</v>
          </cell>
          <cell r="E106" t="str">
            <v>10/04/82</v>
          </cell>
          <cell r="F106" t="str">
            <v>L11_TH01</v>
          </cell>
        </row>
        <row r="107">
          <cell r="B107" t="str">
            <v>LT51100155</v>
          </cell>
          <cell r="C107" t="str">
            <v>Lê Công</v>
          </cell>
          <cell r="D107" t="str">
            <v>Trung</v>
          </cell>
          <cell r="E107" t="str">
            <v>02/11/87</v>
          </cell>
          <cell r="F107" t="str">
            <v>L11_TH01</v>
          </cell>
        </row>
        <row r="108">
          <cell r="B108" t="str">
            <v>LT51100156</v>
          </cell>
          <cell r="C108" t="str">
            <v>Ngụy Huỳnh</v>
          </cell>
          <cell r="D108" t="str">
            <v>Trung</v>
          </cell>
          <cell r="E108" t="str">
            <v>23/05/88</v>
          </cell>
          <cell r="F108" t="str">
            <v>L11_TH01</v>
          </cell>
        </row>
        <row r="109">
          <cell r="B109" t="str">
            <v>LT51100147</v>
          </cell>
          <cell r="C109" t="str">
            <v>Nguyễn Nhựt</v>
          </cell>
          <cell r="D109" t="str">
            <v>Trường</v>
          </cell>
          <cell r="E109" t="str">
            <v>27/03/90</v>
          </cell>
          <cell r="F109" t="str">
            <v>L11_TH01</v>
          </cell>
        </row>
        <row r="110">
          <cell r="B110" t="str">
            <v>LT51100145</v>
          </cell>
          <cell r="C110" t="str">
            <v>Châu Võ Nhựt</v>
          </cell>
          <cell r="D110" t="str">
            <v>Trường</v>
          </cell>
          <cell r="E110" t="str">
            <v>15/02/89</v>
          </cell>
          <cell r="F110" t="str">
            <v>L11_TH02</v>
          </cell>
        </row>
        <row r="111">
          <cell r="B111" t="str">
            <v>LT51100143</v>
          </cell>
          <cell r="C111" t="str">
            <v>Nguyễn Thị Cẩm</v>
          </cell>
          <cell r="D111" t="str">
            <v>Tú</v>
          </cell>
          <cell r="E111" t="str">
            <v>25/03/89</v>
          </cell>
          <cell r="F111" t="str">
            <v>L11_TH02</v>
          </cell>
        </row>
        <row r="112">
          <cell r="B112" t="str">
            <v>LT51000162</v>
          </cell>
          <cell r="C112" t="str">
            <v>Nguyễn Thanh</v>
          </cell>
          <cell r="D112" t="str">
            <v>Tú</v>
          </cell>
          <cell r="E112" t="str">
            <v>22/10/88</v>
          </cell>
          <cell r="F112" t="str">
            <v>L11_TH01</v>
          </cell>
        </row>
        <row r="113">
          <cell r="B113" t="str">
            <v>LT51100160</v>
          </cell>
          <cell r="C113" t="str">
            <v>Hồ Nhựt</v>
          </cell>
          <cell r="D113" t="str">
            <v>Tuấn</v>
          </cell>
          <cell r="E113" t="str">
            <v>03/08/81</v>
          </cell>
          <cell r="F113" t="str">
            <v>L11_TH02</v>
          </cell>
        </row>
        <row r="114">
          <cell r="B114" t="str">
            <v>LT51100163</v>
          </cell>
          <cell r="C114" t="str">
            <v>Nguyễn Hoàng Duy</v>
          </cell>
          <cell r="D114" t="str">
            <v>Tuấn</v>
          </cell>
          <cell r="E114" t="str">
            <v>20/11/87</v>
          </cell>
          <cell r="F114" t="str">
            <v>L11_TH02</v>
          </cell>
        </row>
        <row r="115">
          <cell r="B115" t="str">
            <v>LT51100161</v>
          </cell>
          <cell r="C115" t="str">
            <v>Nguyễn Hoàng</v>
          </cell>
          <cell r="D115" t="str">
            <v>Tuấn</v>
          </cell>
          <cell r="E115" t="str">
            <v>21/02/87</v>
          </cell>
          <cell r="F115" t="str">
            <v>L11_TH01</v>
          </cell>
        </row>
        <row r="116">
          <cell r="B116" t="str">
            <v>LT51100162</v>
          </cell>
          <cell r="C116" t="str">
            <v>Nguyễn Hoàng Anh</v>
          </cell>
          <cell r="D116" t="str">
            <v>Tuấn</v>
          </cell>
          <cell r="E116" t="str">
            <v>08/07/89</v>
          </cell>
          <cell r="F116" t="str">
            <v>L11_TH02</v>
          </cell>
        </row>
        <row r="117">
          <cell r="B117" t="str">
            <v>LT51100137</v>
          </cell>
          <cell r="C117" t="str">
            <v>Mai Trương</v>
          </cell>
          <cell r="D117" t="str">
            <v>Tùng</v>
          </cell>
          <cell r="E117" t="str">
            <v>08/07/89</v>
          </cell>
          <cell r="F117" t="str">
            <v>L11_TH02</v>
          </cell>
        </row>
        <row r="118">
          <cell r="B118" t="str">
            <v>LT51100136</v>
          </cell>
          <cell r="C118" t="str">
            <v>Đỗ Thanh</v>
          </cell>
          <cell r="D118" t="str">
            <v>Tùng</v>
          </cell>
          <cell r="E118" t="str">
            <v>02/07/90</v>
          </cell>
          <cell r="F118" t="str">
            <v>L11_TH02</v>
          </cell>
        </row>
        <row r="119">
          <cell r="B119" t="str">
            <v>LT51100139</v>
          </cell>
          <cell r="C119" t="str">
            <v>Tống Hòa Thanh</v>
          </cell>
          <cell r="D119" t="str">
            <v>Tùng</v>
          </cell>
          <cell r="E119" t="str">
            <v>15/10/90</v>
          </cell>
          <cell r="F119" t="str">
            <v>L11_TH01</v>
          </cell>
        </row>
        <row r="120">
          <cell r="B120" t="str">
            <v>LT51100164</v>
          </cell>
          <cell r="C120" t="str">
            <v>Phan Thị Thanh</v>
          </cell>
          <cell r="D120" t="str">
            <v>Tuyền</v>
          </cell>
          <cell r="E120" t="str">
            <v>31/01/89</v>
          </cell>
          <cell r="F120" t="str">
            <v>L11_TH02</v>
          </cell>
        </row>
        <row r="121">
          <cell r="B121" t="str">
            <v>LT51100165</v>
          </cell>
          <cell r="C121" t="str">
            <v>Nguyễn Thị Ngọc</v>
          </cell>
          <cell r="D121" t="str">
            <v>Tuyết</v>
          </cell>
          <cell r="E121" t="str">
            <v>16/12/90</v>
          </cell>
          <cell r="F121" t="str">
            <v>L11_TH01</v>
          </cell>
        </row>
        <row r="122">
          <cell r="B122" t="str">
            <v>LT51100167</v>
          </cell>
          <cell r="C122" t="str">
            <v>Đặng Thị</v>
          </cell>
          <cell r="D122" t="str">
            <v>Vân</v>
          </cell>
          <cell r="E122" t="str">
            <v>14/04/90</v>
          </cell>
          <cell r="F122" t="str">
            <v>L11_TH02</v>
          </cell>
        </row>
        <row r="123">
          <cell r="B123" t="str">
            <v>LT51000201</v>
          </cell>
          <cell r="C123" t="str">
            <v>Phan Tấn Anh</v>
          </cell>
          <cell r="D123" t="str">
            <v>Vinh</v>
          </cell>
          <cell r="E123" t="str">
            <v>18/12/89</v>
          </cell>
          <cell r="F123" t="str">
            <v>L11_TH01</v>
          </cell>
        </row>
        <row r="124">
          <cell r="B124" t="str">
            <v>LT51100170</v>
          </cell>
          <cell r="C124" t="str">
            <v>Nguyễn Thanh</v>
          </cell>
          <cell r="D124" t="str">
            <v>Vũ</v>
          </cell>
          <cell r="E124" t="str">
            <v>05/06/85</v>
          </cell>
          <cell r="F124" t="str">
            <v>L11_TH01</v>
          </cell>
        </row>
        <row r="125">
          <cell r="B125" t="str">
            <v>LT51100172</v>
          </cell>
          <cell r="C125" t="str">
            <v>Nguyễn Thị Tường</v>
          </cell>
          <cell r="D125" t="str">
            <v>Vy</v>
          </cell>
          <cell r="E125" t="str">
            <v>29/08/88</v>
          </cell>
          <cell r="F125" t="str">
            <v>L11_TH01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6.04.29_DS CB-GV-NV"/>
      <sheetName val="01.06.2026"/>
      <sheetName val="Sheet2"/>
    </sheetNames>
    <sheetDataSet>
      <sheetData sheetId="0" refreshError="1"/>
      <sheetData sheetId="1" refreshError="1"/>
      <sheetData sheetId="2" refreshError="1">
        <row r="1">
          <cell r="A1" t="str">
            <v>MaSVMaMH</v>
          </cell>
          <cell r="B1" t="str">
            <v>MaSV</v>
          </cell>
          <cell r="C1" t="str">
            <v>HoLotSV</v>
          </cell>
          <cell r="D1" t="str">
            <v>TenSV</v>
          </cell>
          <cell r="E1" t="str">
            <v>HoLotSV TenSV</v>
          </cell>
          <cell r="F1" t="str">
            <v>NgaySinhC</v>
          </cell>
          <cell r="G1" t="str">
            <v>MaLop</v>
          </cell>
          <cell r="H1" t="str">
            <v>MaMH</v>
          </cell>
        </row>
        <row r="2">
          <cell r="A2" t="str">
            <v>DH52200383CS03153</v>
          </cell>
          <cell r="B2" t="str">
            <v>DH52200383</v>
          </cell>
          <cell r="C2" t="str">
            <v>Trần Ngọc</v>
          </cell>
          <cell r="D2" t="str">
            <v>Bích</v>
          </cell>
          <cell r="E2" t="str">
            <v>Trần Ngọc Bích</v>
          </cell>
          <cell r="F2" t="str">
            <v>05/04/2004</v>
          </cell>
          <cell r="G2" t="str">
            <v>D22_TH01</v>
          </cell>
          <cell r="H2" t="str">
            <v>CS03153</v>
          </cell>
        </row>
        <row r="3">
          <cell r="A3" t="str">
            <v>DH52201098CS03153</v>
          </cell>
          <cell r="B3" t="str">
            <v>DH52201098</v>
          </cell>
          <cell r="C3" t="str">
            <v>Nguyễn Hữu</v>
          </cell>
          <cell r="D3" t="str">
            <v>Nghĩa</v>
          </cell>
          <cell r="E3" t="str">
            <v>Nguyễn Hữu Nghĩa</v>
          </cell>
          <cell r="F3" t="str">
            <v>30/05/2004</v>
          </cell>
          <cell r="G3" t="str">
            <v>D22_TH01</v>
          </cell>
          <cell r="H3" t="str">
            <v>CS03153</v>
          </cell>
        </row>
        <row r="4">
          <cell r="A4" t="str">
            <v>DH52200637CS03153</v>
          </cell>
          <cell r="B4" t="str">
            <v>DH52200637</v>
          </cell>
          <cell r="C4" t="str">
            <v>Nguyễn Trí</v>
          </cell>
          <cell r="D4" t="str">
            <v>Hào</v>
          </cell>
          <cell r="E4" t="str">
            <v>Nguyễn Trí Hào</v>
          </cell>
          <cell r="F4" t="str">
            <v>27/04/2004</v>
          </cell>
          <cell r="G4" t="str">
            <v>D22_TH01</v>
          </cell>
          <cell r="H4" t="str">
            <v>CS03153</v>
          </cell>
        </row>
        <row r="5">
          <cell r="A5" t="str">
            <v>DH52111865CS03153</v>
          </cell>
          <cell r="B5" t="str">
            <v>DH52111865</v>
          </cell>
          <cell r="C5" t="str">
            <v>Phạm Ngọc Anh</v>
          </cell>
          <cell r="D5" t="str">
            <v>Thư</v>
          </cell>
          <cell r="E5" t="str">
            <v>Phạm Ngọc Anh Thư</v>
          </cell>
          <cell r="F5" t="str">
            <v>06/08/2003</v>
          </cell>
          <cell r="G5" t="str">
            <v>D22_TH01</v>
          </cell>
          <cell r="H5" t="str">
            <v>CS03153</v>
          </cell>
        </row>
        <row r="6">
          <cell r="A6" t="str">
            <v>DH52201509CS03153</v>
          </cell>
          <cell r="B6" t="str">
            <v>DH52201509</v>
          </cell>
          <cell r="C6" t="str">
            <v>Đặng Thị Thiên</v>
          </cell>
          <cell r="D6" t="str">
            <v>Thơ</v>
          </cell>
          <cell r="E6" t="str">
            <v>Đặng Thị Thiên Thơ</v>
          </cell>
          <cell r="F6" t="str">
            <v>29/12/2004</v>
          </cell>
          <cell r="G6" t="str">
            <v>D22_TH01</v>
          </cell>
          <cell r="H6" t="str">
            <v>CS03153</v>
          </cell>
        </row>
        <row r="7">
          <cell r="A7" t="str">
            <v>DH52200761CS03153</v>
          </cell>
          <cell r="B7" t="str">
            <v>DH52200761</v>
          </cell>
          <cell r="C7" t="str">
            <v>Diệp Thế</v>
          </cell>
          <cell r="D7" t="str">
            <v>Huy</v>
          </cell>
          <cell r="E7" t="str">
            <v>Diệp Thế Huy</v>
          </cell>
          <cell r="F7" t="str">
            <v>13/03/2004</v>
          </cell>
          <cell r="G7" t="str">
            <v>D22_TH01</v>
          </cell>
          <cell r="H7" t="str">
            <v>CS03153</v>
          </cell>
        </row>
        <row r="8">
          <cell r="A8" t="str">
            <v>DH52200826CS03153</v>
          </cell>
          <cell r="B8" t="str">
            <v>DH52200826</v>
          </cell>
          <cell r="C8" t="str">
            <v>Hồ Tuấn</v>
          </cell>
          <cell r="D8" t="str">
            <v>Khải</v>
          </cell>
          <cell r="E8" t="str">
            <v>Hồ Tuấn Khải</v>
          </cell>
          <cell r="F8" t="str">
            <v>24/05/1997</v>
          </cell>
          <cell r="G8" t="str">
            <v>D22_TH01</v>
          </cell>
          <cell r="H8" t="str">
            <v>CS03153</v>
          </cell>
        </row>
        <row r="9">
          <cell r="A9" t="str">
            <v>DH52201559CS03153</v>
          </cell>
          <cell r="B9" t="str">
            <v>DH52201559</v>
          </cell>
          <cell r="C9" t="str">
            <v>Phạm Quốc</v>
          </cell>
          <cell r="D9" t="str">
            <v>Tiến</v>
          </cell>
          <cell r="E9" t="str">
            <v>Phạm Quốc Tiến</v>
          </cell>
          <cell r="F9" t="str">
            <v>15/09/2004</v>
          </cell>
          <cell r="G9" t="str">
            <v>D22_TH01</v>
          </cell>
          <cell r="H9" t="str">
            <v>CS03153</v>
          </cell>
        </row>
        <row r="10">
          <cell r="A10" t="str">
            <v>DH52201490CS03153</v>
          </cell>
          <cell r="B10" t="str">
            <v>DH52201490</v>
          </cell>
          <cell r="C10" t="str">
            <v>Võ Đình</v>
          </cell>
          <cell r="D10" t="str">
            <v>Thiệu</v>
          </cell>
          <cell r="E10" t="str">
            <v>Võ Đình Thiệu</v>
          </cell>
          <cell r="F10" t="str">
            <v>26/02/2004</v>
          </cell>
          <cell r="G10" t="str">
            <v>D22_TH01</v>
          </cell>
          <cell r="H10" t="str">
            <v>CS03153</v>
          </cell>
        </row>
        <row r="11">
          <cell r="A11" t="str">
            <v>DH52200559CS03153</v>
          </cell>
          <cell r="B11" t="str">
            <v>DH52200559</v>
          </cell>
          <cell r="C11" t="str">
            <v>Lê Khánh</v>
          </cell>
          <cell r="D11" t="str">
            <v>Duy</v>
          </cell>
          <cell r="E11" t="str">
            <v>Lê Khánh Duy</v>
          </cell>
          <cell r="F11" t="str">
            <v>24/09/2004</v>
          </cell>
          <cell r="G11" t="str">
            <v>D22_TH01</v>
          </cell>
          <cell r="H11" t="str">
            <v>CS03153</v>
          </cell>
        </row>
        <row r="12">
          <cell r="A12" t="str">
            <v>DH52201136CS03153</v>
          </cell>
          <cell r="B12" t="str">
            <v>DH52201136</v>
          </cell>
          <cell r="C12" t="str">
            <v>Hoàng Hà Thiện</v>
          </cell>
          <cell r="D12" t="str">
            <v>Nhân</v>
          </cell>
          <cell r="E12" t="str">
            <v>Hoàng Hà Thiện Nhân</v>
          </cell>
          <cell r="F12" t="str">
            <v>29/12/2004</v>
          </cell>
          <cell r="G12" t="str">
            <v>D22_TH01</v>
          </cell>
          <cell r="H12" t="str">
            <v>CS03153</v>
          </cell>
        </row>
        <row r="13">
          <cell r="A13" t="str">
            <v>DH52200410CS03153</v>
          </cell>
          <cell r="B13" t="str">
            <v>DH52200410</v>
          </cell>
          <cell r="C13" t="str">
            <v>Đỗ Thành</v>
          </cell>
          <cell r="D13" t="str">
            <v>Chung</v>
          </cell>
          <cell r="E13" t="str">
            <v>Đỗ Thành Chung</v>
          </cell>
          <cell r="F13" t="str">
            <v>05/12/2004</v>
          </cell>
          <cell r="G13" t="str">
            <v>D22_TH01</v>
          </cell>
          <cell r="H13" t="str">
            <v>CS03153</v>
          </cell>
        </row>
        <row r="14">
          <cell r="A14" t="str">
            <v>DH52200741CS03153</v>
          </cell>
          <cell r="B14" t="str">
            <v>DH52200741</v>
          </cell>
          <cell r="C14" t="str">
            <v>Nguyễn Thế</v>
          </cell>
          <cell r="D14" t="str">
            <v>Hưng</v>
          </cell>
          <cell r="E14" t="str">
            <v>Nguyễn Thế Hưng</v>
          </cell>
          <cell r="F14" t="str">
            <v>05/12/2004</v>
          </cell>
          <cell r="G14" t="str">
            <v>D22_TH01</v>
          </cell>
          <cell r="H14" t="str">
            <v>CS03153</v>
          </cell>
        </row>
        <row r="15">
          <cell r="A15" t="str">
            <v>DH52201285CS03153</v>
          </cell>
          <cell r="B15" t="str">
            <v>DH52201285</v>
          </cell>
          <cell r="C15" t="str">
            <v>Huỳnh Ngọc</v>
          </cell>
          <cell r="D15" t="str">
            <v>Quân</v>
          </cell>
          <cell r="E15" t="str">
            <v>Huỳnh Ngọc Quân</v>
          </cell>
          <cell r="F15" t="str">
            <v>25/09/2004</v>
          </cell>
          <cell r="G15" t="str">
            <v>D22_TH01</v>
          </cell>
          <cell r="H15" t="str">
            <v>CS03153</v>
          </cell>
        </row>
        <row r="16">
          <cell r="A16" t="str">
            <v>DH52200914CS03153</v>
          </cell>
          <cell r="B16" t="str">
            <v>DH52200914</v>
          </cell>
          <cell r="C16" t="str">
            <v>Nguyễn Minh</v>
          </cell>
          <cell r="D16" t="str">
            <v>Khoa</v>
          </cell>
          <cell r="E16" t="str">
            <v>Nguyễn Minh Khoa</v>
          </cell>
          <cell r="F16" t="str">
            <v>04/01/2004</v>
          </cell>
          <cell r="G16" t="str">
            <v>D22_TH01</v>
          </cell>
          <cell r="H16" t="str">
            <v>CS03153</v>
          </cell>
        </row>
        <row r="17">
          <cell r="A17" t="str">
            <v>DH52201544CS03153</v>
          </cell>
          <cell r="B17" t="str">
            <v>DH52201544</v>
          </cell>
          <cell r="C17" t="str">
            <v>Nguyễn Văn</v>
          </cell>
          <cell r="D17" t="str">
            <v>Thưởng</v>
          </cell>
          <cell r="E17" t="str">
            <v>Nguyễn Văn Thưởng</v>
          </cell>
          <cell r="F17" t="str">
            <v>11/09/2004</v>
          </cell>
          <cell r="G17" t="str">
            <v>D22_TH01</v>
          </cell>
          <cell r="H17" t="str">
            <v>CS03153</v>
          </cell>
        </row>
        <row r="18">
          <cell r="A18" t="str">
            <v>DH52111086CS03153</v>
          </cell>
          <cell r="B18" t="str">
            <v>DH52111086</v>
          </cell>
          <cell r="C18" t="str">
            <v>Dương Trí</v>
          </cell>
          <cell r="D18" t="str">
            <v>Khang</v>
          </cell>
          <cell r="E18" t="str">
            <v>Dương Trí Khang</v>
          </cell>
          <cell r="F18" t="str">
            <v>06/03/2003</v>
          </cell>
          <cell r="G18" t="str">
            <v>D21_TH08</v>
          </cell>
          <cell r="H18" t="str">
            <v>CS03153</v>
          </cell>
        </row>
        <row r="19">
          <cell r="A19" t="str">
            <v>DH52111132CS03153</v>
          </cell>
          <cell r="B19" t="str">
            <v>DH52111132</v>
          </cell>
          <cell r="C19" t="str">
            <v>Hồ Đăng</v>
          </cell>
          <cell r="D19" t="str">
            <v>Khoa</v>
          </cell>
          <cell r="E19" t="str">
            <v>Hồ Đăng Khoa</v>
          </cell>
          <cell r="F19" t="str">
            <v>24/06/2003</v>
          </cell>
          <cell r="G19" t="str">
            <v>D21_TH08</v>
          </cell>
          <cell r="H19" t="str">
            <v>CS03153</v>
          </cell>
        </row>
        <row r="20">
          <cell r="A20" t="str">
            <v>DH52110549CS03153</v>
          </cell>
          <cell r="B20" t="str">
            <v>DH52110549</v>
          </cell>
          <cell r="C20" t="str">
            <v>Lê Nhựt</v>
          </cell>
          <cell r="D20" t="str">
            <v>Anh</v>
          </cell>
          <cell r="E20" t="str">
            <v>Lê Nhựt Anh</v>
          </cell>
          <cell r="F20" t="str">
            <v>08/03/2002</v>
          </cell>
          <cell r="G20" t="str">
            <v>D21_TH08</v>
          </cell>
          <cell r="H20" t="str">
            <v>CS03153</v>
          </cell>
        </row>
        <row r="21">
          <cell r="A21" t="str">
            <v>DH51904901CS03153</v>
          </cell>
          <cell r="B21" t="str">
            <v>DH51904901</v>
          </cell>
          <cell r="C21" t="str">
            <v>Hồ Nguyễn Bảo Trường</v>
          </cell>
          <cell r="D21" t="str">
            <v>Vinh</v>
          </cell>
          <cell r="E21" t="str">
            <v>Hồ Nguyễn Bảo Trường Vinh</v>
          </cell>
          <cell r="F21" t="str">
            <v>28/07/2001</v>
          </cell>
          <cell r="G21" t="str">
            <v>D19_TH06</v>
          </cell>
          <cell r="H21" t="str">
            <v>CS03153</v>
          </cell>
        </row>
        <row r="22">
          <cell r="A22" t="str">
            <v>DH52108397CS03153</v>
          </cell>
          <cell r="B22" t="str">
            <v>DH52108397</v>
          </cell>
          <cell r="C22" t="str">
            <v>Nguyễn Trí</v>
          </cell>
          <cell r="D22" t="str">
            <v>Lợi</v>
          </cell>
          <cell r="E22" t="str">
            <v>Nguyễn Trí Lợi</v>
          </cell>
          <cell r="F22" t="str">
            <v>05/06/2003</v>
          </cell>
          <cell r="G22" t="str">
            <v>D21_TH06</v>
          </cell>
          <cell r="H22" t="str">
            <v>CS03153</v>
          </cell>
        </row>
        <row r="23">
          <cell r="A23" t="str">
            <v>DH52111166CS03153</v>
          </cell>
          <cell r="B23" t="str">
            <v>DH52111166</v>
          </cell>
          <cell r="C23" t="str">
            <v>Nguyễn Trung</v>
          </cell>
          <cell r="D23" t="str">
            <v>Kiên</v>
          </cell>
          <cell r="E23" t="str">
            <v>Nguyễn Trung Kiên</v>
          </cell>
          <cell r="F23" t="str">
            <v>05/08/2003</v>
          </cell>
          <cell r="G23" t="str">
            <v>D21_TH06</v>
          </cell>
          <cell r="H23" t="str">
            <v>CS03153</v>
          </cell>
        </row>
        <row r="24">
          <cell r="A24" t="str">
            <v>DH52106768CS03153</v>
          </cell>
          <cell r="B24" t="str">
            <v>DH52106768</v>
          </cell>
          <cell r="C24" t="str">
            <v>Nguyễn Văn</v>
          </cell>
          <cell r="D24" t="str">
            <v>Công</v>
          </cell>
          <cell r="E24" t="str">
            <v>Nguyễn Văn Công</v>
          </cell>
          <cell r="F24" t="str">
            <v>19/11/2003</v>
          </cell>
          <cell r="G24" t="str">
            <v>D21_TH06</v>
          </cell>
          <cell r="H24" t="str">
            <v>CS03153</v>
          </cell>
        </row>
        <row r="25">
          <cell r="A25" t="str">
            <v>DH52108855CS03153</v>
          </cell>
          <cell r="B25" t="str">
            <v>DH52108855</v>
          </cell>
          <cell r="C25" t="str">
            <v>Phạm Ngọc</v>
          </cell>
          <cell r="D25" t="str">
            <v>Hà</v>
          </cell>
          <cell r="E25" t="str">
            <v>Phạm Ngọc Hà</v>
          </cell>
          <cell r="F25" t="str">
            <v>01/10/2003</v>
          </cell>
          <cell r="G25" t="str">
            <v>D21_TH06</v>
          </cell>
          <cell r="H25" t="str">
            <v>CS03153</v>
          </cell>
        </row>
        <row r="26">
          <cell r="A26" t="str">
            <v>DH52100800CS03153</v>
          </cell>
          <cell r="B26" t="str">
            <v>DH52100800</v>
          </cell>
          <cell r="C26" t="str">
            <v>Thân Quốc</v>
          </cell>
          <cell r="D26" t="str">
            <v>Tú</v>
          </cell>
          <cell r="E26" t="str">
            <v>Thân Quốc Tú</v>
          </cell>
          <cell r="F26" t="str">
            <v>17/08/2003</v>
          </cell>
          <cell r="G26" t="str">
            <v>D21_TH02</v>
          </cell>
          <cell r="H26" t="str">
            <v>CS03153</v>
          </cell>
        </row>
        <row r="27">
          <cell r="A27" t="str">
            <v>DH52101267CS03153</v>
          </cell>
          <cell r="B27" t="str">
            <v>DH52101267</v>
          </cell>
          <cell r="C27" t="str">
            <v>Lưu Ngọc</v>
          </cell>
          <cell r="D27" t="str">
            <v>Lan</v>
          </cell>
          <cell r="E27" t="str">
            <v>Lưu Ngọc Lan</v>
          </cell>
          <cell r="F27" t="str">
            <v>01/12/2003</v>
          </cell>
          <cell r="G27" t="str">
            <v>D21_TH02</v>
          </cell>
          <cell r="H27" t="str">
            <v>CS03153</v>
          </cell>
        </row>
        <row r="28">
          <cell r="A28" t="str">
            <v>DH52100311CS03153</v>
          </cell>
          <cell r="B28" t="str">
            <v>DH52100311</v>
          </cell>
          <cell r="C28" t="str">
            <v>Đặng Ngọc</v>
          </cell>
          <cell r="D28" t="str">
            <v>Hiếu</v>
          </cell>
          <cell r="E28" t="str">
            <v>Đặng Ngọc Hiếu</v>
          </cell>
          <cell r="F28" t="str">
            <v>14/11/2003</v>
          </cell>
          <cell r="G28" t="str">
            <v>D21_TH02</v>
          </cell>
          <cell r="H28" t="str">
            <v>CS03153</v>
          </cell>
        </row>
        <row r="29">
          <cell r="A29" t="str">
            <v>DH52103613CS03153</v>
          </cell>
          <cell r="B29" t="str">
            <v>DH52103613</v>
          </cell>
          <cell r="C29" t="str">
            <v>Lầu Ngọc</v>
          </cell>
          <cell r="D29" t="str">
            <v>Phú</v>
          </cell>
          <cell r="E29" t="str">
            <v>Lầu Ngọc Phú</v>
          </cell>
          <cell r="F29" t="str">
            <v>23/11/2003</v>
          </cell>
          <cell r="G29" t="str">
            <v>D21_TH02</v>
          </cell>
          <cell r="H29" t="str">
            <v>CS03153</v>
          </cell>
        </row>
        <row r="30">
          <cell r="A30" t="str">
            <v>DH52108033CS03153</v>
          </cell>
          <cell r="B30" t="str">
            <v>DH52108033</v>
          </cell>
          <cell r="C30" t="str">
            <v>Võ Ngọc Tấn</v>
          </cell>
          <cell r="D30" t="str">
            <v>Tài</v>
          </cell>
          <cell r="E30" t="str">
            <v>Võ Ngọc Tấn Tài</v>
          </cell>
          <cell r="F30" t="str">
            <v>18/07/2003</v>
          </cell>
          <cell r="G30" t="str">
            <v>D21_TH05</v>
          </cell>
          <cell r="H30" t="str">
            <v>CS03153</v>
          </cell>
        </row>
        <row r="31">
          <cell r="A31" t="str">
            <v>DH52106169CS03153</v>
          </cell>
          <cell r="B31" t="str">
            <v>DH52106169</v>
          </cell>
          <cell r="C31" t="str">
            <v>Phan Trường</v>
          </cell>
          <cell r="D31" t="str">
            <v>Giang</v>
          </cell>
          <cell r="E31" t="str">
            <v>Phan Trường Giang</v>
          </cell>
          <cell r="F31" t="str">
            <v>11/11/2003</v>
          </cell>
          <cell r="G31" t="str">
            <v>D21_TH05</v>
          </cell>
          <cell r="H31" t="str">
            <v>CS03153</v>
          </cell>
        </row>
        <row r="32">
          <cell r="A32" t="str">
            <v>DH52200813CS03153</v>
          </cell>
          <cell r="B32" t="str">
            <v>DH52200813</v>
          </cell>
          <cell r="C32" t="str">
            <v>Võ Thanh</v>
          </cell>
          <cell r="D32" t="str">
            <v>Huy</v>
          </cell>
          <cell r="E32" t="str">
            <v>Võ Thanh Huy</v>
          </cell>
          <cell r="F32" t="str">
            <v>07/10/2004</v>
          </cell>
          <cell r="G32" t="str">
            <v>D22_TH13</v>
          </cell>
          <cell r="H32" t="str">
            <v>CS03153</v>
          </cell>
        </row>
        <row r="33">
          <cell r="A33" t="str">
            <v>DH52200870CS03153</v>
          </cell>
          <cell r="B33" t="str">
            <v>DH52200870</v>
          </cell>
          <cell r="C33" t="str">
            <v>Lê Minh</v>
          </cell>
          <cell r="D33" t="str">
            <v>Khánh</v>
          </cell>
          <cell r="E33" t="str">
            <v>Lê Minh Khánh</v>
          </cell>
          <cell r="F33" t="str">
            <v>24/12/2004</v>
          </cell>
          <cell r="G33" t="str">
            <v>D22_TH13</v>
          </cell>
          <cell r="H33" t="str">
            <v>CS03153</v>
          </cell>
        </row>
        <row r="34">
          <cell r="A34" t="str">
            <v>DH52200414CS03153</v>
          </cell>
          <cell r="B34" t="str">
            <v>DH52200414</v>
          </cell>
          <cell r="C34" t="str">
            <v>Nguyễn Thế</v>
          </cell>
          <cell r="D34" t="str">
            <v>Chương</v>
          </cell>
          <cell r="E34" t="str">
            <v>Nguyễn Thế Chương</v>
          </cell>
          <cell r="F34" t="str">
            <v>01/01/2004</v>
          </cell>
          <cell r="G34" t="str">
            <v>D22_TH13</v>
          </cell>
          <cell r="H34" t="str">
            <v>CS03153</v>
          </cell>
        </row>
        <row r="35">
          <cell r="A35" t="str">
            <v>DH52200842CS03153</v>
          </cell>
          <cell r="B35" t="str">
            <v>DH52200842</v>
          </cell>
          <cell r="C35" t="str">
            <v>Nguyễn Hữu</v>
          </cell>
          <cell r="D35" t="str">
            <v>Khang</v>
          </cell>
          <cell r="E35" t="str">
            <v>Nguyễn Hữu Khang</v>
          </cell>
          <cell r="F35" t="str">
            <v>11/05/2004</v>
          </cell>
          <cell r="G35" t="str">
            <v>D22_TH13</v>
          </cell>
          <cell r="H35" t="str">
            <v>CS03153</v>
          </cell>
        </row>
        <row r="36">
          <cell r="A36" t="str">
            <v>DH52200867CS03153</v>
          </cell>
          <cell r="B36" t="str">
            <v>DH52200867</v>
          </cell>
          <cell r="C36" t="str">
            <v>Đậu Quốc</v>
          </cell>
          <cell r="D36" t="str">
            <v>Khánh</v>
          </cell>
          <cell r="E36" t="str">
            <v>Đậu Quốc Khánh</v>
          </cell>
          <cell r="F36" t="str">
            <v>02/09/2004</v>
          </cell>
          <cell r="G36" t="str">
            <v>D22_TH13</v>
          </cell>
          <cell r="H36" t="str">
            <v>CS03153</v>
          </cell>
        </row>
        <row r="37">
          <cell r="A37" t="str">
            <v>DH52200327CS03153</v>
          </cell>
          <cell r="B37" t="str">
            <v>DH52200327</v>
          </cell>
          <cell r="C37" t="str">
            <v>Nguyễn Hà Tuấn</v>
          </cell>
          <cell r="D37" t="str">
            <v>Anh</v>
          </cell>
          <cell r="E37" t="str">
            <v>Nguyễn Hà Tuấn Anh</v>
          </cell>
          <cell r="F37" t="str">
            <v>29/01/2004</v>
          </cell>
          <cell r="G37" t="str">
            <v>D22_TH13</v>
          </cell>
          <cell r="H37" t="str">
            <v>CS03153</v>
          </cell>
        </row>
        <row r="38">
          <cell r="A38" t="str">
            <v>DH52200341CS03153</v>
          </cell>
          <cell r="B38" t="str">
            <v>DH52200341</v>
          </cell>
          <cell r="C38" t="str">
            <v>Trần Tuấn</v>
          </cell>
          <cell r="D38" t="str">
            <v>Anh</v>
          </cell>
          <cell r="E38" t="str">
            <v>Trần Tuấn Anh</v>
          </cell>
          <cell r="F38" t="str">
            <v>21/01/2004</v>
          </cell>
          <cell r="G38" t="str">
            <v>D22_TH13</v>
          </cell>
          <cell r="H38" t="str">
            <v>CS03153</v>
          </cell>
        </row>
        <row r="39">
          <cell r="A39" t="str">
            <v>DH52200384CS03153</v>
          </cell>
          <cell r="B39" t="str">
            <v>DH52200384</v>
          </cell>
          <cell r="C39" t="str">
            <v>Trần Chánh</v>
          </cell>
          <cell r="D39" t="str">
            <v>Biện</v>
          </cell>
          <cell r="E39" t="str">
            <v>Trần Chánh Biện</v>
          </cell>
          <cell r="F39" t="str">
            <v>06/09/2004</v>
          </cell>
          <cell r="G39" t="str">
            <v>D22_TH13</v>
          </cell>
          <cell r="H39" t="str">
            <v>CS03153</v>
          </cell>
        </row>
        <row r="40">
          <cell r="A40" t="str">
            <v>DH52200560CS03153</v>
          </cell>
          <cell r="B40" t="str">
            <v>DH52200560</v>
          </cell>
          <cell r="C40" t="str">
            <v>Lê Nguyễn Khánh</v>
          </cell>
          <cell r="D40" t="str">
            <v>Duy</v>
          </cell>
          <cell r="E40" t="str">
            <v>Lê Nguyễn Khánh Duy</v>
          </cell>
          <cell r="F40" t="str">
            <v>21/01/2004</v>
          </cell>
          <cell r="G40" t="str">
            <v>D22_TH13</v>
          </cell>
          <cell r="H40" t="str">
            <v>CS03153</v>
          </cell>
        </row>
        <row r="41">
          <cell r="A41" t="str">
            <v>DH52201517CS03153</v>
          </cell>
          <cell r="B41" t="str">
            <v>DH52201517</v>
          </cell>
          <cell r="C41" t="str">
            <v>Võ Minh</v>
          </cell>
          <cell r="D41" t="str">
            <v>Thông</v>
          </cell>
          <cell r="E41" t="str">
            <v>Võ Minh Thông</v>
          </cell>
          <cell r="F41" t="str">
            <v>27/08/2004</v>
          </cell>
          <cell r="G41" t="str">
            <v>D22_TH13</v>
          </cell>
          <cell r="H41" t="str">
            <v>CS03153</v>
          </cell>
        </row>
        <row r="42">
          <cell r="A42" t="str">
            <v>DH52200541CS03153</v>
          </cell>
          <cell r="B42" t="str">
            <v>DH52200541</v>
          </cell>
          <cell r="C42" t="str">
            <v>Trương Hùng</v>
          </cell>
          <cell r="D42" t="str">
            <v>Dũng</v>
          </cell>
          <cell r="E42" t="str">
            <v>Trương Hùng Dũng</v>
          </cell>
          <cell r="F42" t="str">
            <v>10/05/2004</v>
          </cell>
          <cell r="G42" t="str">
            <v>D22_TH13</v>
          </cell>
          <cell r="H42" t="str">
            <v>CS03153</v>
          </cell>
        </row>
        <row r="43">
          <cell r="A43" t="str">
            <v>DH52201440CS03153</v>
          </cell>
          <cell r="B43" t="str">
            <v>DH52201440</v>
          </cell>
          <cell r="C43" t="str">
            <v>Trần Anh</v>
          </cell>
          <cell r="D43" t="str">
            <v>Thắng</v>
          </cell>
          <cell r="E43" t="str">
            <v>Trần Anh Thắng</v>
          </cell>
          <cell r="F43" t="str">
            <v>26/05/2004</v>
          </cell>
          <cell r="G43" t="str">
            <v>D22_TH13</v>
          </cell>
          <cell r="H43" t="str">
            <v>CS03153</v>
          </cell>
        </row>
        <row r="44">
          <cell r="A44" t="str">
            <v>DH52201040CS03153</v>
          </cell>
          <cell r="B44" t="str">
            <v>DH52201040</v>
          </cell>
          <cell r="C44" t="str">
            <v>Nguyễn Hoàng</v>
          </cell>
          <cell r="D44" t="str">
            <v>Lực</v>
          </cell>
          <cell r="E44" t="str">
            <v>Nguyễn Hoàng Lực</v>
          </cell>
          <cell r="F44" t="str">
            <v>10/06/2004</v>
          </cell>
          <cell r="G44" t="str">
            <v>D22_TH13</v>
          </cell>
          <cell r="H44" t="str">
            <v>CS03153</v>
          </cell>
        </row>
        <row r="45">
          <cell r="A45" t="str">
            <v>DH52200548CS03153</v>
          </cell>
          <cell r="B45" t="str">
            <v>DH52200548</v>
          </cell>
          <cell r="C45" t="str">
            <v>Nguyễn Hoàng</v>
          </cell>
          <cell r="D45" t="str">
            <v>Dương</v>
          </cell>
          <cell r="E45" t="str">
            <v>Nguyễn Hoàng Dương</v>
          </cell>
          <cell r="F45" t="str">
            <v>03/05/2004</v>
          </cell>
          <cell r="G45" t="str">
            <v>D22_TH13</v>
          </cell>
          <cell r="H45" t="str">
            <v>CS03153</v>
          </cell>
        </row>
        <row r="46">
          <cell r="A46" t="str">
            <v>DH52200775CS03153</v>
          </cell>
          <cell r="B46" t="str">
            <v>DH52200775</v>
          </cell>
          <cell r="C46" t="str">
            <v>Mè Thái</v>
          </cell>
          <cell r="D46" t="str">
            <v>Huy</v>
          </cell>
          <cell r="E46" t="str">
            <v>Mè Thái Huy</v>
          </cell>
          <cell r="F46" t="str">
            <v>15/05/2004</v>
          </cell>
          <cell r="G46" t="str">
            <v>D22_TH13</v>
          </cell>
          <cell r="H46" t="str">
            <v>CS03153</v>
          </cell>
        </row>
        <row r="47">
          <cell r="A47" t="str">
            <v>DH52200521CS03153</v>
          </cell>
          <cell r="B47" t="str">
            <v>DH52200521</v>
          </cell>
          <cell r="C47" t="str">
            <v>Lê Thành</v>
          </cell>
          <cell r="D47" t="str">
            <v>Đức</v>
          </cell>
          <cell r="E47" t="str">
            <v>Lê Thành Đức</v>
          </cell>
          <cell r="F47" t="str">
            <v>11/03/2004</v>
          </cell>
          <cell r="G47" t="str">
            <v>D22_TH13</v>
          </cell>
          <cell r="H47" t="str">
            <v>CS03153</v>
          </cell>
        </row>
        <row r="48">
          <cell r="A48" t="str">
            <v>DH52201305CS03153</v>
          </cell>
          <cell r="B48" t="str">
            <v>DH52201305</v>
          </cell>
          <cell r="C48" t="str">
            <v>Nguyễn Đức</v>
          </cell>
          <cell r="D48" t="str">
            <v>Quang</v>
          </cell>
          <cell r="E48" t="str">
            <v>Nguyễn Đức Quang</v>
          </cell>
          <cell r="F48" t="str">
            <v>08/01/2004</v>
          </cell>
          <cell r="G48" t="str">
            <v>D22_TH13</v>
          </cell>
          <cell r="H48" t="str">
            <v>CS03153</v>
          </cell>
        </row>
        <row r="49">
          <cell r="A49" t="str">
            <v>DH52201797CS03153</v>
          </cell>
          <cell r="B49" t="str">
            <v>DH52201797</v>
          </cell>
          <cell r="C49" t="str">
            <v>Trần Thị Kim</v>
          </cell>
          <cell r="D49" t="str">
            <v>Yến</v>
          </cell>
          <cell r="E49" t="str">
            <v>Trần Thị Kim Yến</v>
          </cell>
          <cell r="F49" t="str">
            <v>30/03/2004</v>
          </cell>
          <cell r="G49" t="str">
            <v>D22_TH13</v>
          </cell>
          <cell r="H49" t="str">
            <v>CS03153</v>
          </cell>
        </row>
        <row r="50">
          <cell r="A50" t="str">
            <v>DH52201272CS03153</v>
          </cell>
          <cell r="B50" t="str">
            <v>DH52201272</v>
          </cell>
          <cell r="C50" t="str">
            <v>Đặng Quang</v>
          </cell>
          <cell r="D50" t="str">
            <v>Phương</v>
          </cell>
          <cell r="E50" t="str">
            <v>Đặng Quang Phương</v>
          </cell>
          <cell r="F50" t="str">
            <v>26/06/2004</v>
          </cell>
          <cell r="G50" t="str">
            <v>D22_TH13</v>
          </cell>
          <cell r="H50" t="str">
            <v>CS03153</v>
          </cell>
        </row>
        <row r="51">
          <cell r="A51" t="str">
            <v>DH52201671CS03153</v>
          </cell>
          <cell r="B51" t="str">
            <v>DH52201671</v>
          </cell>
          <cell r="C51" t="str">
            <v>Nguyễn Thành</v>
          </cell>
          <cell r="D51" t="str">
            <v>Trung</v>
          </cell>
          <cell r="E51" t="str">
            <v>Nguyễn Thành Trung</v>
          </cell>
          <cell r="F51" t="str">
            <v>24/07/2004</v>
          </cell>
          <cell r="G51" t="str">
            <v>D22_TH13</v>
          </cell>
          <cell r="H51" t="str">
            <v>CS03153</v>
          </cell>
        </row>
        <row r="52">
          <cell r="A52" t="str">
            <v>DH52201766CS03153</v>
          </cell>
          <cell r="B52" t="str">
            <v>DH52201766</v>
          </cell>
          <cell r="C52" t="str">
            <v>Trần Quang</v>
          </cell>
          <cell r="D52" t="str">
            <v>Vinh</v>
          </cell>
          <cell r="E52" t="str">
            <v>Trần Quang Vinh</v>
          </cell>
          <cell r="F52" t="str">
            <v>10/04/2004</v>
          </cell>
          <cell r="G52" t="str">
            <v>D22_TH13</v>
          </cell>
          <cell r="H52" t="str">
            <v>CS03153</v>
          </cell>
        </row>
        <row r="53">
          <cell r="A53" t="str">
            <v>DH52201781CS03153</v>
          </cell>
          <cell r="B53" t="str">
            <v>DH52201781</v>
          </cell>
          <cell r="C53" t="str">
            <v>Lê Hùng</v>
          </cell>
          <cell r="D53" t="str">
            <v>Vương</v>
          </cell>
          <cell r="E53" t="str">
            <v>Lê Hùng Vương</v>
          </cell>
          <cell r="F53" t="str">
            <v>28/05/2004</v>
          </cell>
          <cell r="G53" t="str">
            <v>D22_TH13</v>
          </cell>
          <cell r="H53" t="str">
            <v>CS03153</v>
          </cell>
        </row>
        <row r="54">
          <cell r="A54" t="str">
            <v>DH52201561CS03153</v>
          </cell>
          <cell r="B54" t="str">
            <v>DH52201561</v>
          </cell>
          <cell r="C54" t="str">
            <v>Trần</v>
          </cell>
          <cell r="D54" t="str">
            <v>Tiến</v>
          </cell>
          <cell r="E54" t="str">
            <v>Trần Tiến</v>
          </cell>
          <cell r="F54" t="str">
            <v>11/03/2004</v>
          </cell>
          <cell r="G54" t="str">
            <v>D22_TH13</v>
          </cell>
          <cell r="H54" t="str">
            <v>CS03153</v>
          </cell>
        </row>
        <row r="55">
          <cell r="A55" t="str">
            <v>DH52111688CS03153</v>
          </cell>
          <cell r="B55" t="str">
            <v>DH52111688</v>
          </cell>
          <cell r="C55" t="str">
            <v>Nguyễn Mạnh</v>
          </cell>
          <cell r="D55" t="str">
            <v>Tài</v>
          </cell>
          <cell r="E55" t="str">
            <v>Nguyễn Mạnh Tài</v>
          </cell>
          <cell r="F55" t="str">
            <v>14/01/2003</v>
          </cell>
          <cell r="G55" t="str">
            <v>D21_TH12</v>
          </cell>
          <cell r="H55" t="str">
            <v>CS03153</v>
          </cell>
        </row>
        <row r="56">
          <cell r="A56" t="str">
            <v>DH52111903CS03153</v>
          </cell>
          <cell r="B56" t="str">
            <v>DH52111903</v>
          </cell>
          <cell r="C56" t="str">
            <v>Nguyễn Kiều Minh</v>
          </cell>
          <cell r="D56" t="str">
            <v>Toàn</v>
          </cell>
          <cell r="E56" t="str">
            <v>Nguyễn Kiều Minh Toàn</v>
          </cell>
          <cell r="F56" t="str">
            <v>24/05/2003</v>
          </cell>
          <cell r="G56" t="str">
            <v>D21_TH12</v>
          </cell>
          <cell r="H56" t="str">
            <v>CS03153</v>
          </cell>
        </row>
        <row r="57">
          <cell r="A57" t="str">
            <v>DH52111993CS03153</v>
          </cell>
          <cell r="B57" t="str">
            <v>DH52111993</v>
          </cell>
          <cell r="C57" t="str">
            <v>Võ Ngọc</v>
          </cell>
          <cell r="D57" t="str">
            <v>Tú</v>
          </cell>
          <cell r="E57" t="str">
            <v>Võ Ngọc Tú</v>
          </cell>
          <cell r="F57" t="str">
            <v>29/10/2003</v>
          </cell>
          <cell r="G57" t="str">
            <v>D21_TH12</v>
          </cell>
          <cell r="H57" t="str">
            <v>CS03153</v>
          </cell>
        </row>
        <row r="58">
          <cell r="A58" t="str">
            <v>DH52112114CS03153</v>
          </cell>
          <cell r="B58" t="str">
            <v>DH52112114</v>
          </cell>
          <cell r="C58" t="str">
            <v>Vũ Duy Anh</v>
          </cell>
          <cell r="D58" t="str">
            <v>Vũ</v>
          </cell>
          <cell r="E58" t="str">
            <v>Vũ Duy Anh Vũ</v>
          </cell>
          <cell r="F58" t="str">
            <v>22/04/2003</v>
          </cell>
          <cell r="G58" t="str">
            <v>D21_TH12</v>
          </cell>
          <cell r="H58" t="str">
            <v>CS03153</v>
          </cell>
        </row>
        <row r="59">
          <cell r="A59" t="str">
            <v>DH52201328CS03153</v>
          </cell>
          <cell r="B59" t="str">
            <v>DH52201328</v>
          </cell>
          <cell r="C59" t="str">
            <v>Hồ Phú</v>
          </cell>
          <cell r="D59" t="str">
            <v>Quý</v>
          </cell>
          <cell r="E59" t="str">
            <v>Hồ Phú Quý</v>
          </cell>
          <cell r="F59" t="str">
            <v>14/12/2004</v>
          </cell>
          <cell r="G59" t="str">
            <v>D22_TH10</v>
          </cell>
          <cell r="H59" t="str">
            <v>CS03153</v>
          </cell>
        </row>
        <row r="60">
          <cell r="A60" t="str">
            <v>DH52201163CS03153</v>
          </cell>
          <cell r="B60" t="str">
            <v>DH52201163</v>
          </cell>
          <cell r="C60" t="str">
            <v>Nguyễn Thị Hồng</v>
          </cell>
          <cell r="D60" t="str">
            <v>Nhu</v>
          </cell>
          <cell r="E60" t="str">
            <v>Nguyễn Thị Hồng Nhu</v>
          </cell>
          <cell r="F60" t="str">
            <v>15/05/2004</v>
          </cell>
          <cell r="G60" t="str">
            <v>D22_TH10</v>
          </cell>
          <cell r="H60" t="str">
            <v>CS03153</v>
          </cell>
        </row>
        <row r="61">
          <cell r="A61" t="str">
            <v>DH52200910CS03153</v>
          </cell>
          <cell r="B61" t="str">
            <v>DH52200910</v>
          </cell>
          <cell r="C61" t="str">
            <v>Nguyễn Đăng</v>
          </cell>
          <cell r="D61" t="str">
            <v>Khoa</v>
          </cell>
          <cell r="E61" t="str">
            <v>Nguyễn Đăng Khoa</v>
          </cell>
          <cell r="F61" t="str">
            <v>05/09/2004</v>
          </cell>
          <cell r="G61" t="str">
            <v>D22_TH10</v>
          </cell>
          <cell r="H61" t="str">
            <v>CS03153</v>
          </cell>
        </row>
        <row r="62">
          <cell r="A62" t="str">
            <v>DH52201273CS03153</v>
          </cell>
          <cell r="B62" t="str">
            <v>DH52201273</v>
          </cell>
          <cell r="C62" t="str">
            <v>Đinh Thị Thu</v>
          </cell>
          <cell r="D62" t="str">
            <v>Phương</v>
          </cell>
          <cell r="E62" t="str">
            <v>Đinh Thị Thu Phương</v>
          </cell>
          <cell r="F62" t="str">
            <v>13/02/2004</v>
          </cell>
          <cell r="G62" t="str">
            <v>D22_TH10</v>
          </cell>
          <cell r="H62" t="str">
            <v>CS03153</v>
          </cell>
        </row>
        <row r="63">
          <cell r="A63" t="str">
            <v>DH52200399CS03153</v>
          </cell>
          <cell r="B63" t="str">
            <v>DH52200399</v>
          </cell>
          <cell r="C63" t="str">
            <v>Vũ Thanh</v>
          </cell>
          <cell r="D63" t="str">
            <v>Bình</v>
          </cell>
          <cell r="E63" t="str">
            <v>Vũ Thanh Bình</v>
          </cell>
          <cell r="F63" t="str">
            <v>26/05/2004</v>
          </cell>
          <cell r="G63" t="str">
            <v>D22_TH10</v>
          </cell>
          <cell r="H63" t="str">
            <v>CS03153</v>
          </cell>
        </row>
        <row r="64">
          <cell r="A64" t="str">
            <v>DH52200450CS03153</v>
          </cell>
          <cell r="B64" t="str">
            <v>DH52200450</v>
          </cell>
          <cell r="C64" t="str">
            <v>Lâm Công</v>
          </cell>
          <cell r="D64" t="str">
            <v>Danh</v>
          </cell>
          <cell r="E64" t="str">
            <v>Lâm Công Danh</v>
          </cell>
          <cell r="F64" t="str">
            <v>29/12/2004</v>
          </cell>
          <cell r="G64" t="str">
            <v>D22_TH10</v>
          </cell>
          <cell r="H64" t="str">
            <v>CS03153</v>
          </cell>
        </row>
        <row r="65">
          <cell r="A65" t="str">
            <v>DH52201333CS03153</v>
          </cell>
          <cell r="B65" t="str">
            <v>DH52201333</v>
          </cell>
          <cell r="C65" t="str">
            <v>Phạm Thiên Phú</v>
          </cell>
          <cell r="D65" t="str">
            <v>Quý</v>
          </cell>
          <cell r="E65" t="str">
            <v>Phạm Thiên Phú Quý</v>
          </cell>
          <cell r="F65" t="str">
            <v>10/07/2004</v>
          </cell>
          <cell r="G65" t="str">
            <v>D22_TH10</v>
          </cell>
          <cell r="H65" t="str">
            <v>CS03153</v>
          </cell>
        </row>
        <row r="66">
          <cell r="A66" t="str">
            <v>DH52200580CS03153</v>
          </cell>
          <cell r="B66" t="str">
            <v>DH52200580</v>
          </cell>
          <cell r="C66" t="str">
            <v>Nguyễn Việt</v>
          </cell>
          <cell r="D66" t="str">
            <v>Duy</v>
          </cell>
          <cell r="E66" t="str">
            <v>Nguyễn Việt Duy</v>
          </cell>
          <cell r="F66" t="str">
            <v>16/07/2004</v>
          </cell>
          <cell r="G66" t="str">
            <v>D22_TH10</v>
          </cell>
          <cell r="H66" t="str">
            <v>CS03153</v>
          </cell>
        </row>
        <row r="67">
          <cell r="A67" t="str">
            <v>DH52201700CS03153</v>
          </cell>
          <cell r="B67" t="str">
            <v>DH52201700</v>
          </cell>
          <cell r="C67" t="str">
            <v>Trương Võ Minh</v>
          </cell>
          <cell r="D67" t="str">
            <v>Tú</v>
          </cell>
          <cell r="E67" t="str">
            <v>Trương Võ Minh Tú</v>
          </cell>
          <cell r="F67" t="str">
            <v>08/10/2004</v>
          </cell>
          <cell r="G67" t="str">
            <v>D22_TH10</v>
          </cell>
          <cell r="H67" t="str">
            <v>CS03153</v>
          </cell>
        </row>
        <row r="68">
          <cell r="A68" t="str">
            <v>DH52201788CS03153</v>
          </cell>
          <cell r="B68" t="str">
            <v>DH52201788</v>
          </cell>
          <cell r="C68" t="str">
            <v>Trương Nguyễn Tường</v>
          </cell>
          <cell r="D68" t="str">
            <v>Vy</v>
          </cell>
          <cell r="E68" t="str">
            <v>Trương Nguyễn Tường Vy</v>
          </cell>
          <cell r="F68" t="str">
            <v>15/09/2004</v>
          </cell>
          <cell r="G68" t="str">
            <v>D22_TH10</v>
          </cell>
          <cell r="H68" t="str">
            <v>CS03153</v>
          </cell>
        </row>
        <row r="69">
          <cell r="A69" t="str">
            <v>DH52200771CS03153</v>
          </cell>
          <cell r="B69" t="str">
            <v>DH52200771</v>
          </cell>
          <cell r="C69" t="str">
            <v>Lê Thanh</v>
          </cell>
          <cell r="D69" t="str">
            <v>Huy</v>
          </cell>
          <cell r="E69" t="str">
            <v>Lê Thanh Huy</v>
          </cell>
          <cell r="F69" t="str">
            <v>05/02/2004</v>
          </cell>
          <cell r="G69" t="str">
            <v>D22_TH10</v>
          </cell>
          <cell r="H69" t="str">
            <v>CS03153</v>
          </cell>
        </row>
        <row r="70">
          <cell r="A70" t="str">
            <v>DH52200647CS03153</v>
          </cell>
          <cell r="B70" t="str">
            <v>DH52200647</v>
          </cell>
          <cell r="C70" t="str">
            <v>Nguyễn Nhật</v>
          </cell>
          <cell r="D70" t="str">
            <v>Hạo</v>
          </cell>
          <cell r="E70" t="str">
            <v>Nguyễn Nhật Hạo</v>
          </cell>
          <cell r="F70" t="str">
            <v>30/11/2004</v>
          </cell>
          <cell r="G70" t="str">
            <v>D22_TH10</v>
          </cell>
          <cell r="H70" t="str">
            <v>CS03153</v>
          </cell>
        </row>
        <row r="71">
          <cell r="A71" t="str">
            <v>DH52201112CS03153</v>
          </cell>
          <cell r="B71" t="str">
            <v>DH52201112</v>
          </cell>
          <cell r="C71" t="str">
            <v>Đoàn Lê Hoàng</v>
          </cell>
          <cell r="D71" t="str">
            <v>Nguyên</v>
          </cell>
          <cell r="E71" t="str">
            <v>Đoàn Lê Hoàng Nguyên</v>
          </cell>
          <cell r="F71" t="str">
            <v>27/02/2004</v>
          </cell>
          <cell r="G71" t="str">
            <v>D22_TH10</v>
          </cell>
          <cell r="H71" t="str">
            <v>CS03153</v>
          </cell>
        </row>
        <row r="72">
          <cell r="A72" t="str">
            <v>DH52201154CS03153</v>
          </cell>
          <cell r="B72" t="str">
            <v>DH52201154</v>
          </cell>
          <cell r="C72" t="str">
            <v>Nguyễn Xuân Long</v>
          </cell>
          <cell r="D72" t="str">
            <v>Nhật</v>
          </cell>
          <cell r="E72" t="str">
            <v>Nguyễn Xuân Long Nhật</v>
          </cell>
          <cell r="F72" t="str">
            <v>15/03/2004</v>
          </cell>
          <cell r="G72" t="str">
            <v>D22_TH10</v>
          </cell>
          <cell r="H72" t="str">
            <v>CS03153</v>
          </cell>
        </row>
        <row r="73">
          <cell r="A73" t="str">
            <v>DH52201722CS03153</v>
          </cell>
          <cell r="B73" t="str">
            <v>DH52201722</v>
          </cell>
          <cell r="C73" t="str">
            <v>Từ Quốc</v>
          </cell>
          <cell r="D73" t="str">
            <v>Tuấn</v>
          </cell>
          <cell r="E73" t="str">
            <v>Từ Quốc Tuấn</v>
          </cell>
          <cell r="F73" t="str">
            <v>15/02/2004</v>
          </cell>
          <cell r="G73" t="str">
            <v>D22_TH10</v>
          </cell>
          <cell r="H73" t="str">
            <v>CS03153</v>
          </cell>
        </row>
        <row r="74">
          <cell r="A74" t="str">
            <v>DH52201596CS03153</v>
          </cell>
          <cell r="B74" t="str">
            <v>DH52201596</v>
          </cell>
          <cell r="C74" t="str">
            <v>Văn Khắc Hải</v>
          </cell>
          <cell r="D74" t="str">
            <v>Toàn</v>
          </cell>
          <cell r="E74" t="str">
            <v>Văn Khắc Hải Toàn</v>
          </cell>
          <cell r="F74" t="str">
            <v>29/02/2004</v>
          </cell>
          <cell r="G74" t="str">
            <v>D22_TH10</v>
          </cell>
          <cell r="H74" t="str">
            <v>CS03153</v>
          </cell>
        </row>
        <row r="75">
          <cell r="A75" t="str">
            <v>DH52201479CS03153</v>
          </cell>
          <cell r="B75" t="str">
            <v>DH52201479</v>
          </cell>
          <cell r="C75" t="str">
            <v>Đặng Trường</v>
          </cell>
          <cell r="D75" t="str">
            <v>Thi</v>
          </cell>
          <cell r="E75" t="str">
            <v>Đặng Trường Thi</v>
          </cell>
          <cell r="F75" t="str">
            <v>17/04/2004</v>
          </cell>
          <cell r="G75" t="str">
            <v>D22_TH10</v>
          </cell>
          <cell r="H75" t="str">
            <v>CS03153</v>
          </cell>
        </row>
        <row r="76">
          <cell r="A76" t="str">
            <v>DH52201204CS03153</v>
          </cell>
          <cell r="B76" t="str">
            <v>DH52201204</v>
          </cell>
          <cell r="C76" t="str">
            <v>Đỗ Thanh</v>
          </cell>
          <cell r="D76" t="str">
            <v>Phong</v>
          </cell>
          <cell r="E76" t="str">
            <v>Đỗ Thanh Phong</v>
          </cell>
          <cell r="F76" t="str">
            <v>07/02/2004</v>
          </cell>
          <cell r="G76" t="str">
            <v>D22_TH10</v>
          </cell>
          <cell r="H76" t="str">
            <v>CS03153</v>
          </cell>
        </row>
        <row r="77">
          <cell r="A77" t="str">
            <v>DH52200549CS03153</v>
          </cell>
          <cell r="B77" t="str">
            <v>DH52200549</v>
          </cell>
          <cell r="C77" t="str">
            <v>Nguyễn Thái</v>
          </cell>
          <cell r="D77" t="str">
            <v>Dương</v>
          </cell>
          <cell r="E77" t="str">
            <v>Nguyễn Thái Dương</v>
          </cell>
          <cell r="F77" t="str">
            <v>30/01/2004</v>
          </cell>
          <cell r="G77" t="str">
            <v>D22_TH10</v>
          </cell>
          <cell r="H77" t="str">
            <v>CS03153</v>
          </cell>
        </row>
        <row r="78">
          <cell r="A78" t="str">
            <v>DH52201618CS03153</v>
          </cell>
          <cell r="B78" t="str">
            <v>DH52201618</v>
          </cell>
          <cell r="C78" t="str">
            <v>Lê Hoàng Minh</v>
          </cell>
          <cell r="D78" t="str">
            <v>Trí</v>
          </cell>
          <cell r="E78" t="str">
            <v>Lê Hoàng Minh Trí</v>
          </cell>
          <cell r="F78" t="str">
            <v>31/07/2004</v>
          </cell>
          <cell r="G78" t="str">
            <v>D22_TH10</v>
          </cell>
          <cell r="H78" t="str">
            <v>CS03153</v>
          </cell>
        </row>
        <row r="79">
          <cell r="A79" t="str">
            <v>DH52201787CS03153</v>
          </cell>
          <cell r="B79" t="str">
            <v>DH52201787</v>
          </cell>
          <cell r="C79" t="str">
            <v>Trần Võ Thúy</v>
          </cell>
          <cell r="D79" t="str">
            <v>Vy</v>
          </cell>
          <cell r="E79" t="str">
            <v>Trần Võ Thúy Vy</v>
          </cell>
          <cell r="F79" t="str">
            <v>29/07/2003</v>
          </cell>
          <cell r="G79" t="str">
            <v>D22_TH10</v>
          </cell>
          <cell r="H79" t="str">
            <v>CS03153</v>
          </cell>
        </row>
        <row r="80">
          <cell r="A80" t="str">
            <v>DH52200667CS03153</v>
          </cell>
          <cell r="B80" t="str">
            <v>DH52200667</v>
          </cell>
          <cell r="C80" t="str">
            <v>Nguyễn Hoàng</v>
          </cell>
          <cell r="D80" t="str">
            <v>Hiệp</v>
          </cell>
          <cell r="E80" t="str">
            <v>Nguyễn Hoàng Hiệp</v>
          </cell>
          <cell r="F80" t="str">
            <v>30/05/2004</v>
          </cell>
          <cell r="G80" t="str">
            <v>D22_TH10</v>
          </cell>
          <cell r="H80" t="str">
            <v>CS03153</v>
          </cell>
        </row>
        <row r="81">
          <cell r="A81" t="str">
            <v>DH52201683CS03153</v>
          </cell>
          <cell r="B81" t="str">
            <v>DH52201683</v>
          </cell>
          <cell r="C81" t="str">
            <v>Nguyễn Văn</v>
          </cell>
          <cell r="D81" t="str">
            <v>Trường</v>
          </cell>
          <cell r="E81" t="str">
            <v>Nguyễn Văn Trường</v>
          </cell>
          <cell r="F81" t="str">
            <v>24/10/2004</v>
          </cell>
          <cell r="G81" t="str">
            <v>D22_TH10</v>
          </cell>
          <cell r="H81" t="str">
            <v>CS03153</v>
          </cell>
        </row>
        <row r="82">
          <cell r="A82" t="str">
            <v>DH52201727CS03153</v>
          </cell>
          <cell r="B82" t="str">
            <v>DH52201727</v>
          </cell>
          <cell r="C82" t="str">
            <v>Trần Thiên</v>
          </cell>
          <cell r="D82" t="str">
            <v>Tuệ</v>
          </cell>
          <cell r="E82" t="str">
            <v>Trần Thiên Tuệ</v>
          </cell>
          <cell r="F82" t="str">
            <v>09/10/2004</v>
          </cell>
          <cell r="G82" t="str">
            <v>D22_TH10</v>
          </cell>
          <cell r="H82" t="str">
            <v>CS03153</v>
          </cell>
        </row>
        <row r="83">
          <cell r="A83" t="str">
            <v>DH52201779CS03153</v>
          </cell>
          <cell r="B83" t="str">
            <v>DH52201779</v>
          </cell>
          <cell r="C83" t="str">
            <v>Cao Thị Thanh</v>
          </cell>
          <cell r="D83" t="str">
            <v>Vương</v>
          </cell>
          <cell r="E83" t="str">
            <v>Cao Thị Thanh Vương</v>
          </cell>
          <cell r="F83" t="str">
            <v>11/08/2004</v>
          </cell>
          <cell r="G83" t="str">
            <v>D22_TH10</v>
          </cell>
          <cell r="H83" t="str">
            <v>CS03153</v>
          </cell>
        </row>
        <row r="84">
          <cell r="A84" t="str">
            <v>DH52200642CS03153</v>
          </cell>
          <cell r="B84" t="str">
            <v>DH52200642</v>
          </cell>
          <cell r="C84" t="str">
            <v>Trần Mạnh</v>
          </cell>
          <cell r="D84" t="str">
            <v>Hào</v>
          </cell>
          <cell r="E84" t="str">
            <v>Trần Mạnh Hào</v>
          </cell>
          <cell r="F84" t="str">
            <v>29/02/2004</v>
          </cell>
          <cell r="G84" t="str">
            <v>D22_TH10</v>
          </cell>
          <cell r="H84" t="str">
            <v>CS03153</v>
          </cell>
        </row>
        <row r="85">
          <cell r="A85" t="str">
            <v>DH52100514CS03153</v>
          </cell>
          <cell r="B85" t="str">
            <v>DH52100514</v>
          </cell>
          <cell r="C85" t="str">
            <v>Trần Quốc</v>
          </cell>
          <cell r="D85" t="str">
            <v>Nam</v>
          </cell>
          <cell r="E85" t="str">
            <v>Trần Quốc Nam</v>
          </cell>
          <cell r="F85" t="str">
            <v>16/03/2003</v>
          </cell>
          <cell r="G85" t="str">
            <v>D21_TH04</v>
          </cell>
          <cell r="H85" t="str">
            <v>CS03153</v>
          </cell>
        </row>
        <row r="86">
          <cell r="A86" t="str">
            <v>DH52108371CS03153</v>
          </cell>
          <cell r="B86" t="str">
            <v>DH52108371</v>
          </cell>
          <cell r="C86" t="str">
            <v>Nguyễn Tấn</v>
          </cell>
          <cell r="D86" t="str">
            <v>Hoàng</v>
          </cell>
          <cell r="E86" t="str">
            <v>Nguyễn Tấn Hoàng</v>
          </cell>
          <cell r="F86" t="str">
            <v>13/08/2003</v>
          </cell>
          <cell r="G86" t="str">
            <v>D21_TH04</v>
          </cell>
          <cell r="H86" t="str">
            <v>CS03153</v>
          </cell>
        </row>
        <row r="87">
          <cell r="A87" t="str">
            <v>DH52107366CS03153</v>
          </cell>
          <cell r="B87" t="str">
            <v>DH52107366</v>
          </cell>
          <cell r="C87" t="str">
            <v>Lê Quốc</v>
          </cell>
          <cell r="D87" t="str">
            <v>An</v>
          </cell>
          <cell r="E87" t="str">
            <v>Lê Quốc An</v>
          </cell>
          <cell r="F87" t="str">
            <v>29/08/2003</v>
          </cell>
          <cell r="G87" t="str">
            <v>D21_TH04</v>
          </cell>
          <cell r="H87" t="str">
            <v>CS03153</v>
          </cell>
        </row>
        <row r="88">
          <cell r="A88" t="str">
            <v>DH52104533CS03153</v>
          </cell>
          <cell r="B88" t="str">
            <v>DH52104533</v>
          </cell>
          <cell r="C88" t="str">
            <v>Võ Trí</v>
          </cell>
          <cell r="D88" t="str">
            <v>Nhân</v>
          </cell>
          <cell r="E88" t="str">
            <v>Võ Trí Nhân</v>
          </cell>
          <cell r="F88" t="str">
            <v>16/02/2002</v>
          </cell>
          <cell r="G88" t="str">
            <v>D21_TH04</v>
          </cell>
          <cell r="H88" t="str">
            <v>CS03153</v>
          </cell>
        </row>
        <row r="89">
          <cell r="A89" t="str">
            <v>DH52103494CS03153</v>
          </cell>
          <cell r="B89" t="str">
            <v>DH52103494</v>
          </cell>
          <cell r="C89" t="str">
            <v>Trần Thanh</v>
          </cell>
          <cell r="D89" t="str">
            <v>Phương</v>
          </cell>
          <cell r="E89" t="str">
            <v>Trần Thanh Phương</v>
          </cell>
          <cell r="F89" t="str">
            <v>27/03/2003</v>
          </cell>
          <cell r="G89" t="str">
            <v>D21_TH03</v>
          </cell>
          <cell r="H89" t="str">
            <v>CS03153</v>
          </cell>
        </row>
        <row r="90">
          <cell r="A90" t="str">
            <v>DH52102720CS03153</v>
          </cell>
          <cell r="B90" t="str">
            <v>DH52102720</v>
          </cell>
          <cell r="C90" t="str">
            <v>Trần Nguyễn Bảo</v>
          </cell>
          <cell r="D90" t="str">
            <v>Uyên</v>
          </cell>
          <cell r="E90" t="str">
            <v>Trần Nguyễn Bảo Uyên</v>
          </cell>
          <cell r="F90" t="str">
            <v>05/04/2003</v>
          </cell>
          <cell r="G90" t="str">
            <v>D21_TH03</v>
          </cell>
          <cell r="H90" t="str">
            <v>CS03153</v>
          </cell>
        </row>
        <row r="91">
          <cell r="A91" t="str">
            <v>DH52106740CS03153</v>
          </cell>
          <cell r="B91" t="str">
            <v>DH52106740</v>
          </cell>
          <cell r="C91" t="str">
            <v>Trần Hoàng</v>
          </cell>
          <cell r="D91" t="str">
            <v>Long</v>
          </cell>
          <cell r="E91" t="str">
            <v>Trần Hoàng Long</v>
          </cell>
          <cell r="F91" t="str">
            <v>21/04/2003</v>
          </cell>
          <cell r="G91" t="str">
            <v>D21_TH03</v>
          </cell>
          <cell r="H91" t="str">
            <v>CS03153</v>
          </cell>
        </row>
        <row r="92">
          <cell r="A92" t="str">
            <v>DH52108297CS03153</v>
          </cell>
          <cell r="B92" t="str">
            <v>DH52108297</v>
          </cell>
          <cell r="C92" t="str">
            <v>Nguyễn Ngọc Yến</v>
          </cell>
          <cell r="D92" t="str">
            <v>Linh</v>
          </cell>
          <cell r="E92" t="str">
            <v>Nguyễn Ngọc Yến Linh</v>
          </cell>
          <cell r="F92" t="str">
            <v>02/12/2003</v>
          </cell>
          <cell r="G92" t="str">
            <v>D21_TH03</v>
          </cell>
          <cell r="H92" t="str">
            <v>CS03153</v>
          </cell>
        </row>
        <row r="93">
          <cell r="A93" t="str">
            <v>DH52107035CS03153</v>
          </cell>
          <cell r="B93" t="str">
            <v>DH52107035</v>
          </cell>
          <cell r="C93" t="str">
            <v>Lưu Tấn</v>
          </cell>
          <cell r="D93" t="str">
            <v>Sang</v>
          </cell>
          <cell r="E93" t="str">
            <v>Lưu Tấn Sang</v>
          </cell>
          <cell r="F93" t="str">
            <v>24/08/2003</v>
          </cell>
          <cell r="G93" t="str">
            <v>D21_TH03</v>
          </cell>
          <cell r="H93" t="str">
            <v>CS03153</v>
          </cell>
        </row>
        <row r="94">
          <cell r="A94" t="str">
            <v>DH52101490CS03153</v>
          </cell>
          <cell r="B94" t="str">
            <v>DH52101490</v>
          </cell>
          <cell r="C94" t="str">
            <v>Phan Dương</v>
          </cell>
          <cell r="D94" t="str">
            <v>Khang</v>
          </cell>
          <cell r="E94" t="str">
            <v>Phan Dương Khang</v>
          </cell>
          <cell r="F94" t="str">
            <v>30/06/2003</v>
          </cell>
          <cell r="G94" t="str">
            <v>D21_TH03</v>
          </cell>
          <cell r="H94" t="str">
            <v>CS03153</v>
          </cell>
        </row>
        <row r="95">
          <cell r="A95" t="str">
            <v>DH52100953CS03153</v>
          </cell>
          <cell r="B95" t="str">
            <v>DH52100953</v>
          </cell>
          <cell r="C95" t="str">
            <v>Đàm Huỳnh Minh</v>
          </cell>
          <cell r="D95" t="str">
            <v>Nghĩa</v>
          </cell>
          <cell r="E95" t="str">
            <v>Đàm Huỳnh Minh Nghĩa</v>
          </cell>
          <cell r="F95" t="str">
            <v>29/07/2003</v>
          </cell>
          <cell r="G95" t="str">
            <v>D21_TH01</v>
          </cell>
          <cell r="H95" t="str">
            <v>CS03153</v>
          </cell>
        </row>
        <row r="96">
          <cell r="A96" t="str">
            <v>DH52102644CS03153</v>
          </cell>
          <cell r="B96" t="str">
            <v>DH52102644</v>
          </cell>
          <cell r="C96" t="str">
            <v>Phạm Đình Lan</v>
          </cell>
          <cell r="D96" t="str">
            <v>Khương</v>
          </cell>
          <cell r="E96" t="str">
            <v>Phạm Đình Lan Khương</v>
          </cell>
          <cell r="F96" t="str">
            <v>31/12/2003</v>
          </cell>
          <cell r="G96" t="str">
            <v>D21_TH01</v>
          </cell>
          <cell r="H96" t="str">
            <v>CS03153</v>
          </cell>
        </row>
        <row r="97">
          <cell r="A97" t="str">
            <v>DH52100231CS03153</v>
          </cell>
          <cell r="B97" t="str">
            <v>DH52100231</v>
          </cell>
          <cell r="C97" t="str">
            <v>Nguyễn Hoàng</v>
          </cell>
          <cell r="D97" t="str">
            <v>Phúc</v>
          </cell>
          <cell r="E97" t="str">
            <v>Nguyễn Hoàng Phúc</v>
          </cell>
          <cell r="F97" t="str">
            <v>02/08/2003</v>
          </cell>
          <cell r="G97" t="str">
            <v>D21_TH01</v>
          </cell>
          <cell r="H97" t="str">
            <v>CS03153</v>
          </cell>
        </row>
        <row r="98">
          <cell r="A98" t="str">
            <v>DH52100018CS03153</v>
          </cell>
          <cell r="B98" t="str">
            <v>DH52100018</v>
          </cell>
          <cell r="C98" t="str">
            <v>Nguyễn Nguyên</v>
          </cell>
          <cell r="D98" t="str">
            <v>Thi</v>
          </cell>
          <cell r="E98" t="str">
            <v>Nguyễn Nguyên Thi</v>
          </cell>
          <cell r="F98" t="str">
            <v>03/12/2001</v>
          </cell>
          <cell r="G98" t="str">
            <v>D21_TH01</v>
          </cell>
          <cell r="H98" t="str">
            <v>CS03153</v>
          </cell>
        </row>
        <row r="99">
          <cell r="A99" t="str">
            <v>DH52003563CS03153</v>
          </cell>
          <cell r="B99" t="str">
            <v>DH52003563</v>
          </cell>
          <cell r="C99" t="str">
            <v>Phan Văn</v>
          </cell>
          <cell r="D99" t="str">
            <v>Việt</v>
          </cell>
          <cell r="E99" t="str">
            <v>Phan Văn Việt</v>
          </cell>
          <cell r="F99" t="str">
            <v>06/10/2002</v>
          </cell>
          <cell r="G99" t="str">
            <v>D20_TH03</v>
          </cell>
          <cell r="H99" t="str">
            <v>CS03153</v>
          </cell>
        </row>
        <row r="100">
          <cell r="A100" t="str">
            <v>DH52004120CS03153</v>
          </cell>
          <cell r="B100" t="str">
            <v>DH52004120</v>
          </cell>
          <cell r="C100" t="str">
            <v>Hỷ Văn</v>
          </cell>
          <cell r="D100" t="str">
            <v>Đạt</v>
          </cell>
          <cell r="E100" t="str">
            <v>Hỷ Văn Đạt</v>
          </cell>
          <cell r="F100" t="str">
            <v>31/05/2002</v>
          </cell>
          <cell r="G100" t="str">
            <v>D20_TH06</v>
          </cell>
          <cell r="H100" t="str">
            <v>CS03153</v>
          </cell>
        </row>
        <row r="101">
          <cell r="A101" t="str">
            <v>DH52004980CS03153</v>
          </cell>
          <cell r="B101" t="str">
            <v>DH52004980</v>
          </cell>
          <cell r="C101" t="str">
            <v>Hoàng Nguyễn Minh</v>
          </cell>
          <cell r="D101" t="str">
            <v>Thiện</v>
          </cell>
          <cell r="E101" t="str">
            <v>Hoàng Nguyễn Minh Thiện</v>
          </cell>
          <cell r="F101" t="str">
            <v>10/05/2002</v>
          </cell>
          <cell r="G101" t="str">
            <v>D20_TH06</v>
          </cell>
          <cell r="H101" t="str">
            <v>CS03153</v>
          </cell>
        </row>
        <row r="102">
          <cell r="A102" t="str">
            <v>DH52111471CS03153</v>
          </cell>
          <cell r="B102" t="str">
            <v>DH52111471</v>
          </cell>
          <cell r="C102" t="str">
            <v>Mai Xuân</v>
          </cell>
          <cell r="D102" t="str">
            <v>Phát</v>
          </cell>
          <cell r="E102" t="str">
            <v>Mai Xuân Phát</v>
          </cell>
          <cell r="F102" t="str">
            <v>18/03/2003</v>
          </cell>
          <cell r="G102" t="str">
            <v>D21_TH09</v>
          </cell>
          <cell r="H102" t="str">
            <v>CS03153</v>
          </cell>
        </row>
        <row r="103">
          <cell r="A103" t="str">
            <v>DH52111832CS03153</v>
          </cell>
          <cell r="B103" t="str">
            <v>DH52111832</v>
          </cell>
          <cell r="C103" t="str">
            <v>Đỗ Hoàng</v>
          </cell>
          <cell r="D103" t="str">
            <v>Thông</v>
          </cell>
          <cell r="E103" t="str">
            <v>Đỗ Hoàng Thông</v>
          </cell>
          <cell r="F103" t="str">
            <v>12/09/2003</v>
          </cell>
          <cell r="G103" t="str">
            <v>D21_TH09</v>
          </cell>
          <cell r="H103" t="str">
            <v>CS03153</v>
          </cell>
        </row>
        <row r="104">
          <cell r="A104" t="str">
            <v>DH52111445CS03153</v>
          </cell>
          <cell r="B104" t="str">
            <v>DH52111445</v>
          </cell>
          <cell r="C104" t="str">
            <v>Lê Trần Ngọc</v>
          </cell>
          <cell r="D104" t="str">
            <v>Như</v>
          </cell>
          <cell r="E104" t="str">
            <v>Lê Trần Ngọc Như</v>
          </cell>
          <cell r="F104" t="str">
            <v>04/10/2003</v>
          </cell>
          <cell r="G104" t="str">
            <v>D21_TH09</v>
          </cell>
          <cell r="H104" t="str">
            <v>CS03153</v>
          </cell>
        </row>
        <row r="105">
          <cell r="A105" t="str">
            <v>DH52110875CS03153</v>
          </cell>
          <cell r="B105" t="str">
            <v>DH52110875</v>
          </cell>
          <cell r="C105" t="str">
            <v>Phan Nhựt</v>
          </cell>
          <cell r="D105" t="str">
            <v>Hào</v>
          </cell>
          <cell r="E105" t="str">
            <v>Phan Nhựt Hào</v>
          </cell>
          <cell r="F105" t="str">
            <v>09/10/2003</v>
          </cell>
          <cell r="G105" t="str">
            <v>D21_TH09</v>
          </cell>
          <cell r="H105" t="str">
            <v>CS03153</v>
          </cell>
        </row>
        <row r="106">
          <cell r="A106" t="str">
            <v>DH52111902CS03153</v>
          </cell>
          <cell r="B106" t="str">
            <v>DH52111902</v>
          </cell>
          <cell r="C106" t="str">
            <v>Nguyễn Hữu</v>
          </cell>
          <cell r="D106" t="str">
            <v>Toàn</v>
          </cell>
          <cell r="E106" t="str">
            <v>Nguyễn Hữu Toàn</v>
          </cell>
          <cell r="F106" t="str">
            <v>21/12/2003</v>
          </cell>
          <cell r="G106" t="str">
            <v>D21_TH09</v>
          </cell>
          <cell r="H106" t="str">
            <v>CS03153</v>
          </cell>
        </row>
        <row r="107">
          <cell r="A107" t="str">
            <v>DH52111660CS03153</v>
          </cell>
          <cell r="B107" t="str">
            <v>DH52111660</v>
          </cell>
          <cell r="C107" t="str">
            <v>Trương Tấn</v>
          </cell>
          <cell r="D107" t="str">
            <v>Sang</v>
          </cell>
          <cell r="E107" t="str">
            <v>Trương Tấn Sang</v>
          </cell>
          <cell r="F107" t="str">
            <v>01/05/2003</v>
          </cell>
          <cell r="G107" t="str">
            <v>D21_TH09</v>
          </cell>
          <cell r="H107" t="str">
            <v>CS03153</v>
          </cell>
        </row>
        <row r="108">
          <cell r="A108" t="str">
            <v>DH52110779CS03153</v>
          </cell>
          <cell r="B108" t="str">
            <v>DH52110779</v>
          </cell>
          <cell r="C108" t="str">
            <v>Nguyễn Tấn</v>
          </cell>
          <cell r="D108" t="str">
            <v>Đạt</v>
          </cell>
          <cell r="E108" t="str">
            <v>Nguyễn Tấn Đạt</v>
          </cell>
          <cell r="F108" t="str">
            <v>10/06/2003</v>
          </cell>
          <cell r="G108" t="str">
            <v>D21_TH09</v>
          </cell>
          <cell r="H108" t="str">
            <v>CS03153</v>
          </cell>
        </row>
        <row r="109">
          <cell r="A109" t="str">
            <v>DH52005828CS03153</v>
          </cell>
          <cell r="B109" t="str">
            <v>DH52005828</v>
          </cell>
          <cell r="C109" t="str">
            <v>Nguyễn Văn</v>
          </cell>
          <cell r="D109" t="str">
            <v>Hoàng</v>
          </cell>
          <cell r="E109" t="str">
            <v>Nguyễn Văn Hoàng</v>
          </cell>
          <cell r="F109" t="str">
            <v>30/10/2002</v>
          </cell>
          <cell r="G109" t="str">
            <v>D20_TH10</v>
          </cell>
          <cell r="H109" t="str">
            <v>CS03153</v>
          </cell>
        </row>
        <row r="110">
          <cell r="A110" t="str">
            <v>DH52005699CS03153</v>
          </cell>
          <cell r="B110" t="str">
            <v>DH52005699</v>
          </cell>
          <cell r="C110" t="str">
            <v>Nguyễn Hùng</v>
          </cell>
          <cell r="D110" t="str">
            <v>Cường</v>
          </cell>
          <cell r="E110" t="str">
            <v>Nguyễn Hùng Cường</v>
          </cell>
          <cell r="F110" t="str">
            <v>11/02/2002</v>
          </cell>
          <cell r="G110" t="str">
            <v>D20_TH10</v>
          </cell>
          <cell r="H110" t="str">
            <v>CS03153</v>
          </cell>
        </row>
        <row r="111">
          <cell r="A111" t="str">
            <v>DH52006207CS03153</v>
          </cell>
          <cell r="B111" t="str">
            <v>DH52006207</v>
          </cell>
          <cell r="C111" t="str">
            <v>Huỳnh Hồng</v>
          </cell>
          <cell r="D111" t="str">
            <v>Thuyên</v>
          </cell>
          <cell r="E111" t="str">
            <v>Huỳnh Hồng Thuyên</v>
          </cell>
          <cell r="F111" t="str">
            <v>08/11/2002</v>
          </cell>
          <cell r="G111" t="str">
            <v>D20_TH10</v>
          </cell>
          <cell r="H111" t="str">
            <v>CS03153</v>
          </cell>
        </row>
        <row r="112">
          <cell r="A112" t="str">
            <v>DH52007214CS03153</v>
          </cell>
          <cell r="B112" t="str">
            <v>DH52007214</v>
          </cell>
          <cell r="C112" t="str">
            <v>Thân Hoàng Minh</v>
          </cell>
          <cell r="D112" t="str">
            <v>Hiếu</v>
          </cell>
          <cell r="E112" t="str">
            <v>Thân Hoàng Minh Hiếu</v>
          </cell>
          <cell r="F112" t="str">
            <v>15/11/2002</v>
          </cell>
          <cell r="G112" t="str">
            <v>D20_TH10</v>
          </cell>
          <cell r="H112" t="str">
            <v>CS03153</v>
          </cell>
        </row>
        <row r="113">
          <cell r="A113" t="str">
            <v>DH52201454CS03153</v>
          </cell>
          <cell r="B113" t="str">
            <v>DH52201454</v>
          </cell>
          <cell r="C113" t="str">
            <v>Dương Nhật</v>
          </cell>
          <cell r="D113" t="str">
            <v>Thành</v>
          </cell>
          <cell r="E113" t="str">
            <v>Dương Nhật Thành</v>
          </cell>
          <cell r="F113" t="str">
            <v>15/04/2004</v>
          </cell>
          <cell r="G113" t="str">
            <v>D22_TH12</v>
          </cell>
          <cell r="H113" t="str">
            <v>CS03153</v>
          </cell>
        </row>
        <row r="114">
          <cell r="A114" t="str">
            <v>DH52201504CS03153</v>
          </cell>
          <cell r="B114" t="str">
            <v>DH52201504</v>
          </cell>
          <cell r="C114" t="str">
            <v>Nguyễn Tuấn</v>
          </cell>
          <cell r="D114" t="str">
            <v>Thịnh</v>
          </cell>
          <cell r="E114" t="str">
            <v>Nguyễn Tuấn Thịnh</v>
          </cell>
          <cell r="F114" t="str">
            <v>12/11/2004</v>
          </cell>
          <cell r="G114" t="str">
            <v>D22_TH12</v>
          </cell>
          <cell r="H114" t="str">
            <v>CS03153</v>
          </cell>
        </row>
        <row r="115">
          <cell r="A115" t="str">
            <v>DH52200299CS03153</v>
          </cell>
          <cell r="B115" t="str">
            <v>DH52200299</v>
          </cell>
          <cell r="C115" t="str">
            <v>Lương Minh Khánh</v>
          </cell>
          <cell r="D115" t="str">
            <v>An</v>
          </cell>
          <cell r="E115" t="str">
            <v>Lương Minh Khánh An</v>
          </cell>
          <cell r="F115" t="str">
            <v>06/03/2004</v>
          </cell>
          <cell r="G115" t="str">
            <v>D22_TH12</v>
          </cell>
          <cell r="H115" t="str">
            <v>CS03153</v>
          </cell>
        </row>
        <row r="116">
          <cell r="A116" t="str">
            <v>DH52201102CS03153</v>
          </cell>
          <cell r="B116" t="str">
            <v>DH52201102</v>
          </cell>
          <cell r="C116" t="str">
            <v>Phạm Hữu</v>
          </cell>
          <cell r="D116" t="str">
            <v>Nghĩa</v>
          </cell>
          <cell r="E116" t="str">
            <v>Phạm Hữu Nghĩa</v>
          </cell>
          <cell r="F116" t="str">
            <v>19/12/2004</v>
          </cell>
          <cell r="G116" t="str">
            <v>D22_TH12</v>
          </cell>
          <cell r="H116" t="str">
            <v>CS03153</v>
          </cell>
        </row>
        <row r="117">
          <cell r="A117" t="str">
            <v>DH52200620CS03153</v>
          </cell>
          <cell r="B117" t="str">
            <v>DH52200620</v>
          </cell>
          <cell r="C117" t="str">
            <v>Trần Đức</v>
          </cell>
          <cell r="D117" t="str">
            <v>Hải</v>
          </cell>
          <cell r="E117" t="str">
            <v>Trần Đức Hải</v>
          </cell>
          <cell r="F117" t="str">
            <v>06/06/2004</v>
          </cell>
          <cell r="G117" t="str">
            <v>D22_TH12</v>
          </cell>
          <cell r="H117" t="str">
            <v>CS03153</v>
          </cell>
        </row>
        <row r="118">
          <cell r="A118" t="str">
            <v>DH52201255CS03153</v>
          </cell>
          <cell r="B118" t="str">
            <v>DH52201255</v>
          </cell>
          <cell r="C118" t="str">
            <v>Trần Hoài</v>
          </cell>
          <cell r="D118" t="str">
            <v>Phúc</v>
          </cell>
          <cell r="E118" t="str">
            <v>Trần Hoài Phúc</v>
          </cell>
          <cell r="F118" t="str">
            <v>18/10/2004</v>
          </cell>
          <cell r="G118" t="str">
            <v>D22_TH12</v>
          </cell>
          <cell r="H118" t="str">
            <v>CS03153</v>
          </cell>
        </row>
        <row r="119">
          <cell r="A119" t="str">
            <v>DH52201786CS03153</v>
          </cell>
          <cell r="B119" t="str">
            <v>DH52201786</v>
          </cell>
          <cell r="C119" t="str">
            <v>Trần Thị Yến</v>
          </cell>
          <cell r="D119" t="str">
            <v>Vy</v>
          </cell>
          <cell r="E119" t="str">
            <v>Trần Thị Yến Vy</v>
          </cell>
          <cell r="F119" t="str">
            <v>27/01/2004</v>
          </cell>
          <cell r="G119" t="str">
            <v>D22_TH12</v>
          </cell>
          <cell r="H119" t="str">
            <v>CS03153</v>
          </cell>
        </row>
        <row r="120">
          <cell r="A120" t="str">
            <v>DH52201153CS03153</v>
          </cell>
          <cell r="B120" t="str">
            <v>DH52201153</v>
          </cell>
          <cell r="C120" t="str">
            <v>Nguyễn Minh</v>
          </cell>
          <cell r="D120" t="str">
            <v>Nhật</v>
          </cell>
          <cell r="E120" t="str">
            <v>Nguyễn Minh Nhật</v>
          </cell>
          <cell r="F120" t="str">
            <v>16/08/2004</v>
          </cell>
          <cell r="G120" t="str">
            <v>D22_TH12</v>
          </cell>
          <cell r="H120" t="str">
            <v>CS03153</v>
          </cell>
        </row>
        <row r="121">
          <cell r="A121" t="str">
            <v>DH52201043CS03153</v>
          </cell>
          <cell r="B121" t="str">
            <v>DH52201043</v>
          </cell>
          <cell r="C121" t="str">
            <v>Trần Thị Trúc</v>
          </cell>
          <cell r="D121" t="str">
            <v>Ly</v>
          </cell>
          <cell r="E121" t="str">
            <v>Trần Thị Trúc Ly</v>
          </cell>
          <cell r="F121" t="str">
            <v>16/07/2004</v>
          </cell>
          <cell r="G121" t="str">
            <v>D22_TH12</v>
          </cell>
          <cell r="H121" t="str">
            <v>CS03153</v>
          </cell>
        </row>
        <row r="122">
          <cell r="A122" t="str">
            <v>DH52200768CS03153</v>
          </cell>
          <cell r="B122" t="str">
            <v>DH52200768</v>
          </cell>
          <cell r="C122" t="str">
            <v>Lê Hoàng</v>
          </cell>
          <cell r="D122" t="str">
            <v>Huy</v>
          </cell>
          <cell r="E122" t="str">
            <v>Lê Hoàng Huy</v>
          </cell>
          <cell r="F122" t="str">
            <v>23/10/2004</v>
          </cell>
          <cell r="G122" t="str">
            <v>D22_TH12</v>
          </cell>
          <cell r="H122" t="str">
            <v>CS03153</v>
          </cell>
        </row>
        <row r="123">
          <cell r="A123" t="str">
            <v>DH52201543CS03153</v>
          </cell>
          <cell r="B123" t="str">
            <v>DH52201543</v>
          </cell>
          <cell r="C123" t="str">
            <v>Nguyễn Phi</v>
          </cell>
          <cell r="D123" t="str">
            <v>Thưởng</v>
          </cell>
          <cell r="E123" t="str">
            <v>Nguyễn Phi Thưởng</v>
          </cell>
          <cell r="F123" t="str">
            <v>05/11/2004</v>
          </cell>
          <cell r="G123" t="str">
            <v>D22_TH12</v>
          </cell>
          <cell r="H123" t="str">
            <v>CS03153</v>
          </cell>
        </row>
        <row r="124">
          <cell r="A124" t="str">
            <v>DH52200495CS03153</v>
          </cell>
          <cell r="B124" t="str">
            <v>DH52200495</v>
          </cell>
          <cell r="C124" t="str">
            <v>Trần Nguyễn</v>
          </cell>
          <cell r="D124" t="str">
            <v>Đạt</v>
          </cell>
          <cell r="E124" t="str">
            <v>Trần Nguyễn Đạt</v>
          </cell>
          <cell r="F124" t="str">
            <v>02/10/2003</v>
          </cell>
          <cell r="G124" t="str">
            <v>D22_TH12</v>
          </cell>
          <cell r="H124" t="str">
            <v>CS03153</v>
          </cell>
        </row>
        <row r="125">
          <cell r="A125" t="str">
            <v>DH52201476CS03153</v>
          </cell>
          <cell r="B125" t="str">
            <v>DH52201476</v>
          </cell>
          <cell r="C125" t="str">
            <v>Trần Văn</v>
          </cell>
          <cell r="D125" t="str">
            <v>Thật</v>
          </cell>
          <cell r="E125" t="str">
            <v>Trần Văn Thật</v>
          </cell>
          <cell r="F125" t="str">
            <v>16/01/2004</v>
          </cell>
          <cell r="G125" t="str">
            <v>D22_TH12</v>
          </cell>
          <cell r="H125" t="str">
            <v>CS03153</v>
          </cell>
        </row>
        <row r="126">
          <cell r="A126" t="str">
            <v>DH52201436CS03153</v>
          </cell>
          <cell r="B126" t="str">
            <v>DH52201436</v>
          </cell>
          <cell r="C126" t="str">
            <v>Lương Văn</v>
          </cell>
          <cell r="D126" t="str">
            <v>Thắng</v>
          </cell>
          <cell r="E126" t="str">
            <v>Lương Văn Thắng</v>
          </cell>
          <cell r="F126" t="str">
            <v>13/01/2004</v>
          </cell>
          <cell r="G126" t="str">
            <v>D22_TH12</v>
          </cell>
          <cell r="H126" t="str">
            <v>CS03153</v>
          </cell>
        </row>
        <row r="127">
          <cell r="A127" t="str">
            <v>DH52200413CS03153</v>
          </cell>
          <cell r="B127" t="str">
            <v>DH52200413</v>
          </cell>
          <cell r="C127" t="str">
            <v>Nguyễn Hữu</v>
          </cell>
          <cell r="D127" t="str">
            <v>Chương</v>
          </cell>
          <cell r="E127" t="str">
            <v>Nguyễn Hữu Chương</v>
          </cell>
          <cell r="F127" t="str">
            <v>27/03/2004</v>
          </cell>
          <cell r="G127" t="str">
            <v>D22_TH12</v>
          </cell>
          <cell r="H127" t="str">
            <v>CS03153</v>
          </cell>
        </row>
        <row r="128">
          <cell r="A128" t="str">
            <v>DH52200720CS03153</v>
          </cell>
          <cell r="B128" t="str">
            <v>DH52200720</v>
          </cell>
          <cell r="C128" t="str">
            <v>Trần Huy</v>
          </cell>
          <cell r="D128" t="str">
            <v>Hoàng</v>
          </cell>
          <cell r="E128" t="str">
            <v>Trần Huy Hoàng</v>
          </cell>
          <cell r="F128" t="str">
            <v>02/09/2003</v>
          </cell>
          <cell r="G128" t="str">
            <v>D22_TH12</v>
          </cell>
          <cell r="H128" t="str">
            <v>CS03153</v>
          </cell>
        </row>
        <row r="129">
          <cell r="A129" t="str">
            <v>DH52200565CS03153</v>
          </cell>
          <cell r="B129" t="str">
            <v>DH52200565</v>
          </cell>
          <cell r="C129" t="str">
            <v>Nguyễn Bảo</v>
          </cell>
          <cell r="D129" t="str">
            <v>Duy</v>
          </cell>
          <cell r="E129" t="str">
            <v>Nguyễn Bảo Duy</v>
          </cell>
          <cell r="F129" t="str">
            <v>25/10/2004</v>
          </cell>
          <cell r="G129" t="str">
            <v>D22_TH12</v>
          </cell>
          <cell r="H129" t="str">
            <v>CS03153</v>
          </cell>
        </row>
        <row r="130">
          <cell r="A130" t="str">
            <v>DH52201108CS03153</v>
          </cell>
          <cell r="B130" t="str">
            <v>DH52201108</v>
          </cell>
          <cell r="C130" t="str">
            <v>Lò Bảo</v>
          </cell>
          <cell r="D130" t="str">
            <v>Ngọc</v>
          </cell>
          <cell r="E130" t="str">
            <v>Lò Bảo Ngọc</v>
          </cell>
          <cell r="F130" t="str">
            <v>06/01/2004</v>
          </cell>
          <cell r="G130" t="str">
            <v>D22_TH12</v>
          </cell>
          <cell r="H130" t="str">
            <v>CS03153</v>
          </cell>
        </row>
        <row r="131">
          <cell r="A131" t="str">
            <v>DH52201186CS03153</v>
          </cell>
          <cell r="B131" t="str">
            <v>DH52201186</v>
          </cell>
          <cell r="C131" t="str">
            <v>Nguyễn Gia</v>
          </cell>
          <cell r="D131" t="str">
            <v>Phát</v>
          </cell>
          <cell r="E131" t="str">
            <v>Nguyễn Gia Phát</v>
          </cell>
          <cell r="F131" t="str">
            <v>11/10/2004</v>
          </cell>
          <cell r="G131" t="str">
            <v>D22_TH12</v>
          </cell>
          <cell r="H131" t="str">
            <v>CS03153</v>
          </cell>
        </row>
        <row r="132">
          <cell r="A132" t="str">
            <v>DH52201157CS03153</v>
          </cell>
          <cell r="B132" t="str">
            <v>DH52201157</v>
          </cell>
          <cell r="C132" t="str">
            <v>Lương Tuệ</v>
          </cell>
          <cell r="D132" t="str">
            <v>Nhi</v>
          </cell>
          <cell r="E132" t="str">
            <v>Lương Tuệ Nhi</v>
          </cell>
          <cell r="F132" t="str">
            <v>20/06/2004</v>
          </cell>
          <cell r="G132" t="str">
            <v>D22_TH12</v>
          </cell>
          <cell r="H132" t="str">
            <v>CS03153</v>
          </cell>
        </row>
        <row r="133">
          <cell r="A133" t="str">
            <v>DH52110775CS03153</v>
          </cell>
          <cell r="B133" t="str">
            <v>DH52110775</v>
          </cell>
          <cell r="C133" t="str">
            <v>Nguyễn Thành</v>
          </cell>
          <cell r="D133" t="str">
            <v>Đạt</v>
          </cell>
          <cell r="E133" t="str">
            <v>Nguyễn Thành Đạt</v>
          </cell>
          <cell r="F133" t="str">
            <v>08/11/2003</v>
          </cell>
          <cell r="G133" t="str">
            <v>D21_TH11</v>
          </cell>
          <cell r="H133" t="str">
            <v>CS03153</v>
          </cell>
        </row>
        <row r="134">
          <cell r="A134" t="str">
            <v>DH52111178CS03153</v>
          </cell>
          <cell r="B134" t="str">
            <v>DH52111178</v>
          </cell>
          <cell r="C134" t="str">
            <v>Nguyễn Lê Anh</v>
          </cell>
          <cell r="D134" t="str">
            <v>Kiệt</v>
          </cell>
          <cell r="E134" t="str">
            <v>Nguyễn Lê Anh Kiệt</v>
          </cell>
          <cell r="F134" t="str">
            <v>03/08/2003</v>
          </cell>
          <cell r="G134" t="str">
            <v>D21_TH11</v>
          </cell>
          <cell r="H134" t="str">
            <v>CS03153</v>
          </cell>
        </row>
        <row r="135">
          <cell r="A135" t="str">
            <v>DH52111142CS03153</v>
          </cell>
          <cell r="B135" t="str">
            <v>DH52111142</v>
          </cell>
          <cell r="C135" t="str">
            <v>Nguyễn Huỳnh Thanh</v>
          </cell>
          <cell r="D135" t="str">
            <v>Khoa</v>
          </cell>
          <cell r="E135" t="str">
            <v>Nguyễn Huỳnh Thanh Khoa</v>
          </cell>
          <cell r="F135" t="str">
            <v>20/11/2003</v>
          </cell>
          <cell r="G135" t="str">
            <v>D21_TH11</v>
          </cell>
          <cell r="H135" t="str">
            <v>CS03153</v>
          </cell>
        </row>
        <row r="136">
          <cell r="A136" t="str">
            <v>DH52111458CS03153</v>
          </cell>
          <cell r="B136" t="str">
            <v>DH52111458</v>
          </cell>
          <cell r="C136" t="str">
            <v>Lê Hoàng</v>
          </cell>
          <cell r="D136" t="str">
            <v>Pha</v>
          </cell>
          <cell r="E136" t="str">
            <v>Lê Hoàng Pha</v>
          </cell>
          <cell r="F136" t="str">
            <v>18/12/2003</v>
          </cell>
          <cell r="G136" t="str">
            <v>D21_TH11</v>
          </cell>
          <cell r="H136" t="str">
            <v>CS03153</v>
          </cell>
        </row>
        <row r="137">
          <cell r="A137" t="str">
            <v>DH52111036CS03153</v>
          </cell>
          <cell r="B137" t="str">
            <v>DH52111036</v>
          </cell>
          <cell r="C137" t="str">
            <v>Nguyễn Xuân</v>
          </cell>
          <cell r="D137" t="str">
            <v>Huy</v>
          </cell>
          <cell r="E137" t="str">
            <v>Nguyễn Xuân Huy</v>
          </cell>
          <cell r="F137" t="str">
            <v>03/11/2003</v>
          </cell>
          <cell r="G137" t="str">
            <v>D21_TH11</v>
          </cell>
          <cell r="H137" t="str">
            <v>CS03153</v>
          </cell>
        </row>
        <row r="138">
          <cell r="A138" t="str">
            <v>DH52112851CS03153</v>
          </cell>
          <cell r="B138" t="str">
            <v>DH52112851</v>
          </cell>
          <cell r="C138" t="str">
            <v>Bùi Minh</v>
          </cell>
          <cell r="D138" t="str">
            <v>Nghĩa</v>
          </cell>
          <cell r="E138" t="str">
            <v>Bùi Minh Nghĩa</v>
          </cell>
          <cell r="F138" t="str">
            <v>29/08/2003</v>
          </cell>
          <cell r="G138" t="str">
            <v>D21_TH11</v>
          </cell>
          <cell r="H138" t="str">
            <v>CS03153</v>
          </cell>
        </row>
        <row r="139">
          <cell r="A139" t="str">
            <v>DH52201380CS03153</v>
          </cell>
          <cell r="B139" t="str">
            <v>DH52201380</v>
          </cell>
          <cell r="C139" t="str">
            <v>Bùi Minh</v>
          </cell>
          <cell r="D139" t="str">
            <v>Tài</v>
          </cell>
          <cell r="E139" t="str">
            <v>Bùi Minh Tài</v>
          </cell>
          <cell r="F139" t="str">
            <v>31/01/2004</v>
          </cell>
          <cell r="G139" t="str">
            <v>D22_TH07</v>
          </cell>
          <cell r="H139" t="str">
            <v>CS03153</v>
          </cell>
        </row>
        <row r="140">
          <cell r="A140" t="str">
            <v>DH52201265CS03153</v>
          </cell>
          <cell r="B140" t="str">
            <v>DH52201265</v>
          </cell>
          <cell r="C140" t="str">
            <v>Lê Đặng Hải</v>
          </cell>
          <cell r="D140" t="str">
            <v>Phục</v>
          </cell>
          <cell r="E140" t="str">
            <v>Lê Đặng Hải Phục</v>
          </cell>
          <cell r="F140" t="str">
            <v>24/11/2004</v>
          </cell>
          <cell r="G140" t="str">
            <v>D22_TH07</v>
          </cell>
          <cell r="H140" t="str">
            <v>CS03153</v>
          </cell>
        </row>
        <row r="141">
          <cell r="A141" t="str">
            <v>DH52201267CS03153</v>
          </cell>
          <cell r="B141" t="str">
            <v>DH52201267</v>
          </cell>
          <cell r="C141" t="str">
            <v>Đỗ Hoàng</v>
          </cell>
          <cell r="D141" t="str">
            <v>Phước</v>
          </cell>
          <cell r="E141" t="str">
            <v>Đỗ Hoàng Phước</v>
          </cell>
          <cell r="F141" t="str">
            <v>29/10/2004</v>
          </cell>
          <cell r="G141" t="str">
            <v>D22_TH07</v>
          </cell>
          <cell r="H141" t="str">
            <v>CS03153</v>
          </cell>
        </row>
        <row r="142">
          <cell r="A142" t="str">
            <v>DH52201707CS03153</v>
          </cell>
          <cell r="B142" t="str">
            <v>DH52201707</v>
          </cell>
          <cell r="C142" t="str">
            <v>Lê Dương Anh</v>
          </cell>
          <cell r="D142" t="str">
            <v>Tuấn</v>
          </cell>
          <cell r="E142" t="str">
            <v>Lê Dương Anh Tuấn</v>
          </cell>
          <cell r="F142" t="str">
            <v>16/12/2003</v>
          </cell>
          <cell r="G142" t="str">
            <v>D22_TH07</v>
          </cell>
          <cell r="H142" t="str">
            <v>CS03153</v>
          </cell>
        </row>
        <row r="143">
          <cell r="A143" t="str">
            <v>DH52201625CS03153</v>
          </cell>
          <cell r="B143" t="str">
            <v>DH52201625</v>
          </cell>
          <cell r="C143" t="str">
            <v>Nguyễn Đình</v>
          </cell>
          <cell r="D143" t="str">
            <v>Trí</v>
          </cell>
          <cell r="E143" t="str">
            <v>Nguyễn Đình Trí</v>
          </cell>
          <cell r="F143" t="str">
            <v>06/04/2004</v>
          </cell>
          <cell r="G143" t="str">
            <v>D22_TH07</v>
          </cell>
          <cell r="H143" t="str">
            <v>CS03153</v>
          </cell>
        </row>
        <row r="144">
          <cell r="A144" t="str">
            <v>DH52201259CS03153</v>
          </cell>
          <cell r="B144" t="str">
            <v>DH52201259</v>
          </cell>
          <cell r="C144" t="str">
            <v>Trần Trọng</v>
          </cell>
          <cell r="D144" t="str">
            <v>Phúc</v>
          </cell>
          <cell r="E144" t="str">
            <v>Trần Trọng Phúc</v>
          </cell>
          <cell r="F144" t="str">
            <v>29/06/2002</v>
          </cell>
          <cell r="G144" t="str">
            <v>D22_TH07</v>
          </cell>
          <cell r="H144" t="str">
            <v>CS03153</v>
          </cell>
        </row>
        <row r="145">
          <cell r="A145" t="str">
            <v>DH52201515CS03153</v>
          </cell>
          <cell r="B145" t="str">
            <v>DH52201515</v>
          </cell>
          <cell r="C145" t="str">
            <v>Nguyễn Chí</v>
          </cell>
          <cell r="D145" t="str">
            <v>Thông</v>
          </cell>
          <cell r="E145" t="str">
            <v>Nguyễn Chí Thông</v>
          </cell>
          <cell r="F145" t="str">
            <v>29/07/2004</v>
          </cell>
          <cell r="G145" t="str">
            <v>D22_TH07</v>
          </cell>
          <cell r="H145" t="str">
            <v>CS03153</v>
          </cell>
        </row>
        <row r="146">
          <cell r="A146" t="str">
            <v>DH52200759CS03153</v>
          </cell>
          <cell r="B146" t="str">
            <v>DH52200759</v>
          </cell>
          <cell r="C146" t="str">
            <v>Trần Võ Chí</v>
          </cell>
          <cell r="D146" t="str">
            <v>Hữu</v>
          </cell>
          <cell r="E146" t="str">
            <v>Trần Võ Chí Hữu</v>
          </cell>
          <cell r="F146" t="str">
            <v>06/10/2004</v>
          </cell>
          <cell r="G146" t="str">
            <v>D22_TH07</v>
          </cell>
          <cell r="H146" t="str">
            <v>CS03153</v>
          </cell>
        </row>
        <row r="147">
          <cell r="A147" t="str">
            <v>DH52200690CS03153</v>
          </cell>
          <cell r="B147" t="str">
            <v>DH52200690</v>
          </cell>
          <cell r="C147" t="str">
            <v>Đỗ Văn</v>
          </cell>
          <cell r="D147" t="str">
            <v>Hin</v>
          </cell>
          <cell r="E147" t="str">
            <v>Đỗ Văn Hin</v>
          </cell>
          <cell r="F147" t="str">
            <v>23/03/2004</v>
          </cell>
          <cell r="G147" t="str">
            <v>D22_TH07</v>
          </cell>
          <cell r="H147" t="str">
            <v>CS03153</v>
          </cell>
        </row>
        <row r="148">
          <cell r="A148" t="str">
            <v>DH52201487CS03153</v>
          </cell>
          <cell r="B148" t="str">
            <v>DH52201487</v>
          </cell>
          <cell r="C148" t="str">
            <v>Trần Chí</v>
          </cell>
          <cell r="D148" t="str">
            <v>Thiện</v>
          </cell>
          <cell r="E148" t="str">
            <v>Trần Chí Thiện</v>
          </cell>
          <cell r="F148" t="str">
            <v>05/02/2004</v>
          </cell>
          <cell r="G148" t="str">
            <v>D22_TH07</v>
          </cell>
          <cell r="H148" t="str">
            <v>CS03153</v>
          </cell>
        </row>
        <row r="149">
          <cell r="A149" t="str">
            <v>DH52201096CS03153</v>
          </cell>
          <cell r="B149" t="str">
            <v>DH52201096</v>
          </cell>
          <cell r="C149" t="str">
            <v>Lý Hậu</v>
          </cell>
          <cell r="D149" t="str">
            <v>Nghĩa</v>
          </cell>
          <cell r="E149" t="str">
            <v>Lý Hậu Nghĩa</v>
          </cell>
          <cell r="F149" t="str">
            <v>15/12/2004</v>
          </cell>
          <cell r="G149" t="str">
            <v>D22_TH07</v>
          </cell>
          <cell r="H149" t="str">
            <v>CS03153</v>
          </cell>
        </row>
        <row r="150">
          <cell r="A150" t="str">
            <v>DH52201645CS03153</v>
          </cell>
          <cell r="B150" t="str">
            <v>DH52201645</v>
          </cell>
          <cell r="C150" t="str">
            <v>Hồ Minh</v>
          </cell>
          <cell r="D150" t="str">
            <v>Triệu</v>
          </cell>
          <cell r="E150" t="str">
            <v>Hồ Minh Triệu</v>
          </cell>
          <cell r="F150" t="str">
            <v>20/03/2004</v>
          </cell>
          <cell r="G150" t="str">
            <v>D22_TH07</v>
          </cell>
          <cell r="H150" t="str">
            <v>CS03153</v>
          </cell>
        </row>
        <row r="151">
          <cell r="A151" t="str">
            <v>DH52201004CS03153</v>
          </cell>
          <cell r="B151" t="str">
            <v>DH52201004</v>
          </cell>
          <cell r="C151" t="str">
            <v>Trần Hữu</v>
          </cell>
          <cell r="D151" t="str">
            <v>Lộc</v>
          </cell>
          <cell r="E151" t="str">
            <v>Trần Hữu Lộc</v>
          </cell>
          <cell r="F151" t="str">
            <v>03/12/2004</v>
          </cell>
          <cell r="G151" t="str">
            <v>D22_TH07</v>
          </cell>
          <cell r="H151" t="str">
            <v>CS03153</v>
          </cell>
        </row>
        <row r="152">
          <cell r="A152" t="str">
            <v>DH52201675CS03153</v>
          </cell>
          <cell r="B152" t="str">
            <v>DH52201675</v>
          </cell>
          <cell r="C152" t="str">
            <v>Hoàng Nhật</v>
          </cell>
          <cell r="D152" t="str">
            <v>Trường</v>
          </cell>
          <cell r="E152" t="str">
            <v>Hoàng Nhật Trường</v>
          </cell>
          <cell r="F152" t="str">
            <v>06/08/2004</v>
          </cell>
          <cell r="G152" t="str">
            <v>D22_TH07</v>
          </cell>
          <cell r="H152" t="str">
            <v>CS03153</v>
          </cell>
        </row>
        <row r="153">
          <cell r="A153" t="str">
            <v>DH52201400CS03153</v>
          </cell>
          <cell r="B153" t="str">
            <v>DH52201400</v>
          </cell>
          <cell r="C153" t="str">
            <v>Nguyễn Minh</v>
          </cell>
          <cell r="D153" t="str">
            <v>Tâm</v>
          </cell>
          <cell r="E153" t="str">
            <v>Nguyễn Minh Tâm</v>
          </cell>
          <cell r="F153" t="str">
            <v>01/09/2004</v>
          </cell>
          <cell r="G153" t="str">
            <v>D22_TH07</v>
          </cell>
          <cell r="H153" t="str">
            <v>CS03153</v>
          </cell>
        </row>
        <row r="154">
          <cell r="A154" t="str">
            <v>DH52200640CS03153</v>
          </cell>
          <cell r="B154" t="str">
            <v>DH52200640</v>
          </cell>
          <cell r="C154" t="str">
            <v>Tô Nhật</v>
          </cell>
          <cell r="D154" t="str">
            <v>Hào</v>
          </cell>
          <cell r="E154" t="str">
            <v>Tô Nhật Hào</v>
          </cell>
          <cell r="F154" t="str">
            <v>09/10/2004</v>
          </cell>
          <cell r="G154" t="str">
            <v>D22_TH07</v>
          </cell>
          <cell r="H154" t="str">
            <v>CS03153</v>
          </cell>
        </row>
        <row r="155">
          <cell r="A155" t="str">
            <v>DH52200694CS03153</v>
          </cell>
          <cell r="B155" t="str">
            <v>DH52200694</v>
          </cell>
          <cell r="C155" t="str">
            <v>Đỗ Thuận</v>
          </cell>
          <cell r="D155" t="str">
            <v>Hòa</v>
          </cell>
          <cell r="E155" t="str">
            <v>Đỗ Thuận Hòa</v>
          </cell>
          <cell r="F155" t="str">
            <v>18/11/2004</v>
          </cell>
          <cell r="G155" t="str">
            <v>D22_TH07</v>
          </cell>
          <cell r="H155" t="str">
            <v>CS03153</v>
          </cell>
        </row>
        <row r="156">
          <cell r="A156" t="str">
            <v>DH52201005CS03153</v>
          </cell>
          <cell r="B156" t="str">
            <v>DH52201005</v>
          </cell>
          <cell r="C156" t="str">
            <v>Trần Tấn</v>
          </cell>
          <cell r="D156" t="str">
            <v>Lộc</v>
          </cell>
          <cell r="E156" t="str">
            <v>Trần Tấn Lộc</v>
          </cell>
          <cell r="F156" t="str">
            <v>30/07/2004</v>
          </cell>
          <cell r="G156" t="str">
            <v>D22_TH07</v>
          </cell>
          <cell r="H156" t="str">
            <v>CS03153</v>
          </cell>
        </row>
        <row r="157">
          <cell r="A157" t="str">
            <v>DH52200988CS03153</v>
          </cell>
          <cell r="B157" t="str">
            <v>DH52200988</v>
          </cell>
          <cell r="C157" t="str">
            <v>Phan Vũ</v>
          </cell>
          <cell r="D157" t="str">
            <v>Linh</v>
          </cell>
          <cell r="E157" t="str">
            <v>Phan Vũ Linh</v>
          </cell>
          <cell r="F157" t="str">
            <v>09/02/2004</v>
          </cell>
          <cell r="G157" t="str">
            <v>D22_TH07</v>
          </cell>
          <cell r="H157" t="str">
            <v>CS03153</v>
          </cell>
        </row>
        <row r="158">
          <cell r="A158" t="str">
            <v>DH52200538CS03153</v>
          </cell>
          <cell r="B158" t="str">
            <v>DH52200538</v>
          </cell>
          <cell r="C158" t="str">
            <v>Phạm Anh</v>
          </cell>
          <cell r="D158" t="str">
            <v>Dũng</v>
          </cell>
          <cell r="E158" t="str">
            <v>Phạm Anh Dũng</v>
          </cell>
          <cell r="F158" t="str">
            <v>13/07/2004</v>
          </cell>
          <cell r="G158" t="str">
            <v>D22_TH07</v>
          </cell>
          <cell r="H158" t="str">
            <v>CS03153</v>
          </cell>
        </row>
        <row r="159">
          <cell r="A159" t="str">
            <v>DH52200887CS03153</v>
          </cell>
          <cell r="B159" t="str">
            <v>DH52200887</v>
          </cell>
          <cell r="C159" t="str">
            <v>Trần Quốc</v>
          </cell>
          <cell r="D159" t="str">
            <v>Khánh</v>
          </cell>
          <cell r="E159" t="str">
            <v>Trần Quốc Khánh</v>
          </cell>
          <cell r="F159" t="str">
            <v>02/09/2004</v>
          </cell>
          <cell r="G159" t="str">
            <v>D22_TH15</v>
          </cell>
          <cell r="H159" t="str">
            <v>CS03153</v>
          </cell>
        </row>
        <row r="160">
          <cell r="A160" t="str">
            <v>DH52201692CS03153</v>
          </cell>
          <cell r="B160" t="str">
            <v>DH52201692</v>
          </cell>
          <cell r="C160" t="str">
            <v>Võ Hoàng</v>
          </cell>
          <cell r="D160" t="str">
            <v>Trường</v>
          </cell>
          <cell r="E160" t="str">
            <v>Võ Hoàng Trường</v>
          </cell>
          <cell r="F160" t="str">
            <v>23/11/2004</v>
          </cell>
          <cell r="G160" t="str">
            <v>D22_TH15</v>
          </cell>
          <cell r="H160" t="str">
            <v>CS03153</v>
          </cell>
        </row>
        <row r="161">
          <cell r="A161" t="str">
            <v>DH52201286CS03153</v>
          </cell>
          <cell r="B161" t="str">
            <v>DH52201286</v>
          </cell>
          <cell r="C161" t="str">
            <v>Lê Hữu Minh</v>
          </cell>
          <cell r="D161" t="str">
            <v>Quân</v>
          </cell>
          <cell r="E161" t="str">
            <v>Lê Hữu Minh Quân</v>
          </cell>
          <cell r="F161" t="str">
            <v>26/04/2004</v>
          </cell>
          <cell r="G161" t="str">
            <v>D22_TH15</v>
          </cell>
          <cell r="H161" t="str">
            <v>CS03153</v>
          </cell>
        </row>
        <row r="162">
          <cell r="A162" t="str">
            <v>DH52201105CS03153</v>
          </cell>
          <cell r="B162" t="str">
            <v>DH52201105</v>
          </cell>
          <cell r="C162" t="str">
            <v>Đinh Dương Yến</v>
          </cell>
          <cell r="D162" t="str">
            <v>Ngọc</v>
          </cell>
          <cell r="E162" t="str">
            <v>Đinh Dương Yến Ngọc</v>
          </cell>
          <cell r="F162" t="str">
            <v>01/02/2004</v>
          </cell>
          <cell r="G162" t="str">
            <v>D22_TH15</v>
          </cell>
          <cell r="H162" t="str">
            <v>CS03153</v>
          </cell>
        </row>
        <row r="163">
          <cell r="A163" t="str">
            <v>DH52203917CS03153</v>
          </cell>
          <cell r="B163" t="str">
            <v>DH52203917</v>
          </cell>
          <cell r="C163" t="str">
            <v>Trang Mạnh</v>
          </cell>
          <cell r="D163" t="str">
            <v>Phúc</v>
          </cell>
          <cell r="E163" t="str">
            <v>Trang Mạnh Phúc</v>
          </cell>
          <cell r="F163" t="str">
            <v>05/03/2004</v>
          </cell>
          <cell r="G163" t="str">
            <v>D22_TH15</v>
          </cell>
          <cell r="H163" t="str">
            <v>CS03153</v>
          </cell>
        </row>
        <row r="164">
          <cell r="A164" t="str">
            <v>DH52200316CS03153</v>
          </cell>
          <cell r="B164" t="str">
            <v>DH52200316</v>
          </cell>
          <cell r="C164" t="str">
            <v>Đào Trịnh</v>
          </cell>
          <cell r="D164" t="str">
            <v>Ân</v>
          </cell>
          <cell r="E164" t="str">
            <v>Đào Trịnh Ân</v>
          </cell>
          <cell r="F164" t="str">
            <v>10/07/2004</v>
          </cell>
          <cell r="G164" t="str">
            <v>D22_TH15</v>
          </cell>
          <cell r="H164" t="str">
            <v>CS03153</v>
          </cell>
        </row>
        <row r="165">
          <cell r="A165" t="str">
            <v>DH52200530CS03153</v>
          </cell>
          <cell r="B165" t="str">
            <v>DH52200530</v>
          </cell>
          <cell r="C165" t="str">
            <v>Đặng Tiến</v>
          </cell>
          <cell r="D165" t="str">
            <v>Dũng</v>
          </cell>
          <cell r="E165" t="str">
            <v>Đặng Tiến Dũng</v>
          </cell>
          <cell r="F165" t="str">
            <v>04/03/2004</v>
          </cell>
          <cell r="G165" t="str">
            <v>D22_TH15</v>
          </cell>
          <cell r="H165" t="str">
            <v>CS03153</v>
          </cell>
        </row>
        <row r="166">
          <cell r="A166" t="str">
            <v>DH52200731CS03153</v>
          </cell>
          <cell r="B166" t="str">
            <v>DH52200731</v>
          </cell>
          <cell r="C166" t="str">
            <v>Nguyễn Duy</v>
          </cell>
          <cell r="D166" t="str">
            <v>Hùng</v>
          </cell>
          <cell r="E166" t="str">
            <v>Nguyễn Duy Hùng</v>
          </cell>
          <cell r="F166" t="str">
            <v>23/10/2004</v>
          </cell>
          <cell r="G166" t="str">
            <v>D22_TH15</v>
          </cell>
          <cell r="H166" t="str">
            <v>CS03153</v>
          </cell>
        </row>
        <row r="167">
          <cell r="A167" t="str">
            <v>DH52201482CS03153</v>
          </cell>
          <cell r="B167" t="str">
            <v>DH52201482</v>
          </cell>
          <cell r="C167" t="str">
            <v>Võ Anh</v>
          </cell>
          <cell r="D167" t="str">
            <v>Thiên</v>
          </cell>
          <cell r="E167" t="str">
            <v>Võ Anh Thiên</v>
          </cell>
          <cell r="F167" t="str">
            <v>20/12/2004</v>
          </cell>
          <cell r="G167" t="str">
            <v>D22_TH15</v>
          </cell>
          <cell r="H167" t="str">
            <v>CS03153</v>
          </cell>
        </row>
        <row r="168">
          <cell r="A168" t="str">
            <v>DH52200507CS03153</v>
          </cell>
          <cell r="B168" t="str">
            <v>DH52200507</v>
          </cell>
          <cell r="C168" t="str">
            <v>Trương Ngọc</v>
          </cell>
          <cell r="D168" t="str">
            <v>Đỉnh</v>
          </cell>
          <cell r="E168" t="str">
            <v>Trương Ngọc Đỉnh</v>
          </cell>
          <cell r="F168" t="str">
            <v>06/02/2004</v>
          </cell>
          <cell r="G168" t="str">
            <v>D22_TH15</v>
          </cell>
          <cell r="H168" t="str">
            <v>CS03153</v>
          </cell>
        </row>
        <row r="169">
          <cell r="A169" t="str">
            <v>DH52200581CS03153</v>
          </cell>
          <cell r="B169" t="str">
            <v>DH52200581</v>
          </cell>
          <cell r="C169" t="str">
            <v>Nguyễn Võ Anh</v>
          </cell>
          <cell r="D169" t="str">
            <v>Duy</v>
          </cell>
          <cell r="E169" t="str">
            <v>Nguyễn Võ Anh Duy</v>
          </cell>
          <cell r="F169" t="str">
            <v>26/08/2004</v>
          </cell>
          <cell r="G169" t="str">
            <v>D22_TH15</v>
          </cell>
          <cell r="H169" t="str">
            <v>CS03153</v>
          </cell>
        </row>
        <row r="170">
          <cell r="A170" t="str">
            <v>DH52200935CS03153</v>
          </cell>
          <cell r="B170" t="str">
            <v>DH52200935</v>
          </cell>
          <cell r="C170" t="str">
            <v>Bùi Hoàng</v>
          </cell>
          <cell r="D170" t="str">
            <v>Kiên</v>
          </cell>
          <cell r="E170" t="str">
            <v>Bùi Hoàng Kiên</v>
          </cell>
          <cell r="F170" t="str">
            <v>01/10/2004</v>
          </cell>
          <cell r="G170" t="str">
            <v>D22_TH15</v>
          </cell>
          <cell r="H170" t="str">
            <v>CS03153</v>
          </cell>
        </row>
        <row r="171">
          <cell r="A171" t="str">
            <v>DH52003255CS03153</v>
          </cell>
          <cell r="B171" t="str">
            <v>DH52003255</v>
          </cell>
          <cell r="C171" t="str">
            <v>Lê Triệu Thanh</v>
          </cell>
          <cell r="D171" t="str">
            <v>Phương</v>
          </cell>
          <cell r="E171" t="str">
            <v>Lê Triệu Thanh Phương</v>
          </cell>
          <cell r="F171" t="str">
            <v>10/11/2002</v>
          </cell>
          <cell r="G171" t="str">
            <v>D20_TH02</v>
          </cell>
          <cell r="H171" t="str">
            <v>CS03153</v>
          </cell>
        </row>
        <row r="172">
          <cell r="A172" t="str">
            <v>DH52002062CS03153</v>
          </cell>
          <cell r="B172" t="str">
            <v>DH52002062</v>
          </cell>
          <cell r="C172" t="str">
            <v>Phan Thanh</v>
          </cell>
          <cell r="D172" t="str">
            <v>Thúy</v>
          </cell>
          <cell r="E172" t="str">
            <v>Phan Thanh Thúy</v>
          </cell>
          <cell r="F172" t="str">
            <v>05/10/2002</v>
          </cell>
          <cell r="G172" t="str">
            <v>D20_TH02</v>
          </cell>
          <cell r="H172" t="str">
            <v>CS03153</v>
          </cell>
        </row>
        <row r="173">
          <cell r="A173" t="str">
            <v>DH52001037CS03153</v>
          </cell>
          <cell r="B173" t="str">
            <v>DH52001037</v>
          </cell>
          <cell r="C173" t="str">
            <v>Lê Trung</v>
          </cell>
          <cell r="D173" t="str">
            <v>Nam</v>
          </cell>
          <cell r="E173" t="str">
            <v>Lê Trung Nam</v>
          </cell>
          <cell r="F173" t="str">
            <v>13/04/2002</v>
          </cell>
          <cell r="G173" t="str">
            <v>D20_TH01</v>
          </cell>
          <cell r="H173" t="str">
            <v>CS03153</v>
          </cell>
        </row>
        <row r="174">
          <cell r="A174" t="str">
            <v>DH52001927CS03153</v>
          </cell>
          <cell r="B174" t="str">
            <v>DH52001927</v>
          </cell>
          <cell r="C174" t="str">
            <v>Trần Ngọc</v>
          </cell>
          <cell r="D174" t="str">
            <v>Thoại</v>
          </cell>
          <cell r="E174" t="str">
            <v>Trần Ngọc Thoại</v>
          </cell>
          <cell r="F174" t="str">
            <v>20/01/2002</v>
          </cell>
          <cell r="G174" t="str">
            <v>D20_TH01</v>
          </cell>
          <cell r="H174" t="str">
            <v>CS03153</v>
          </cell>
        </row>
        <row r="175">
          <cell r="A175" t="str">
            <v>DH52003145CS03153</v>
          </cell>
          <cell r="B175" t="str">
            <v>DH52003145</v>
          </cell>
          <cell r="C175" t="str">
            <v>Huỳnh Trần Anh</v>
          </cell>
          <cell r="D175" t="str">
            <v>Quốc</v>
          </cell>
          <cell r="E175" t="str">
            <v>Huỳnh Trần Anh Quốc</v>
          </cell>
          <cell r="F175" t="str">
            <v>20/03/2002</v>
          </cell>
          <cell r="G175" t="str">
            <v>D20_TH01</v>
          </cell>
          <cell r="H175" t="str">
            <v>CS03153</v>
          </cell>
        </row>
        <row r="176">
          <cell r="A176" t="str">
            <v>DH52001133CS03153</v>
          </cell>
          <cell r="B176" t="str">
            <v>DH52001133</v>
          </cell>
          <cell r="C176" t="str">
            <v>Trương Công</v>
          </cell>
          <cell r="D176" t="str">
            <v>Vui</v>
          </cell>
          <cell r="E176" t="str">
            <v>Trương Công Vui</v>
          </cell>
          <cell r="F176" t="str">
            <v>30/10/2002</v>
          </cell>
          <cell r="G176" t="str">
            <v>D20_TH01</v>
          </cell>
          <cell r="H176" t="str">
            <v>CS03153</v>
          </cell>
        </row>
        <row r="177">
          <cell r="A177" t="str">
            <v>DH52002179CS03153</v>
          </cell>
          <cell r="B177" t="str">
            <v>DH52002179</v>
          </cell>
          <cell r="C177" t="str">
            <v>Trần Gia</v>
          </cell>
          <cell r="D177" t="str">
            <v>Bảo</v>
          </cell>
          <cell r="E177" t="str">
            <v>Trần Gia Bảo</v>
          </cell>
          <cell r="F177" t="str">
            <v>02/11/2002</v>
          </cell>
          <cell r="G177" t="str">
            <v>D20_TH01</v>
          </cell>
          <cell r="H177" t="str">
            <v>CS03153</v>
          </cell>
        </row>
        <row r="178">
          <cell r="A178" t="str">
            <v>DH52106328CS03153</v>
          </cell>
          <cell r="B178" t="str">
            <v>DH52106328</v>
          </cell>
          <cell r="C178" t="str">
            <v>Lê Trung</v>
          </cell>
          <cell r="D178" t="str">
            <v>Hiếu</v>
          </cell>
          <cell r="E178" t="str">
            <v>Lê Trung Hiếu</v>
          </cell>
          <cell r="F178" t="str">
            <v>30/08/2003</v>
          </cell>
          <cell r="G178" t="str">
            <v>D21_TH07</v>
          </cell>
          <cell r="H178" t="str">
            <v>CS03153</v>
          </cell>
        </row>
        <row r="179">
          <cell r="A179" t="str">
            <v>DH52100330CS03153</v>
          </cell>
          <cell r="B179" t="str">
            <v>DH52100330</v>
          </cell>
          <cell r="C179" t="str">
            <v>Nguyễn Quang</v>
          </cell>
          <cell r="D179" t="str">
            <v>Huy</v>
          </cell>
          <cell r="E179" t="str">
            <v>Nguyễn Quang Huy</v>
          </cell>
          <cell r="F179" t="str">
            <v>26/07/2003</v>
          </cell>
          <cell r="G179" t="str">
            <v>D21_TH07</v>
          </cell>
          <cell r="H179" t="str">
            <v>CS03153</v>
          </cell>
        </row>
        <row r="180">
          <cell r="A180" t="str">
            <v>DH52104425CS03153</v>
          </cell>
          <cell r="B180" t="str">
            <v>DH52104425</v>
          </cell>
          <cell r="C180" t="str">
            <v>Nguyễn Anh</v>
          </cell>
          <cell r="D180" t="str">
            <v>Quốc</v>
          </cell>
          <cell r="E180" t="str">
            <v>Nguyễn Anh Quốc</v>
          </cell>
          <cell r="F180" t="str">
            <v>12/08/2003</v>
          </cell>
          <cell r="G180" t="str">
            <v>D21_TH07</v>
          </cell>
          <cell r="H180" t="str">
            <v>CS03153</v>
          </cell>
        </row>
        <row r="181">
          <cell r="A181" t="str">
            <v>DH52109172CS03153</v>
          </cell>
          <cell r="B181" t="str">
            <v>DH52109172</v>
          </cell>
          <cell r="C181" t="str">
            <v>Nguyễn Thành</v>
          </cell>
          <cell r="D181" t="str">
            <v>Sang</v>
          </cell>
          <cell r="E181" t="str">
            <v>Nguyễn Thành Sang</v>
          </cell>
          <cell r="F181" t="str">
            <v>11/12/2003</v>
          </cell>
          <cell r="G181" t="str">
            <v>D21_TH07</v>
          </cell>
          <cell r="H181" t="str">
            <v>CS03153</v>
          </cell>
        </row>
        <row r="182">
          <cell r="A182" t="str">
            <v>DH52201699CS03153</v>
          </cell>
          <cell r="B182" t="str">
            <v>DH52201699</v>
          </cell>
          <cell r="C182" t="str">
            <v>Nguyễn Thị Cẩm</v>
          </cell>
          <cell r="D182" t="str">
            <v>Tú</v>
          </cell>
          <cell r="E182" t="str">
            <v>Nguyễn Thị Cẩm Tú</v>
          </cell>
          <cell r="F182" t="str">
            <v>12/08/2004</v>
          </cell>
          <cell r="G182" t="str">
            <v>D22_TH03</v>
          </cell>
          <cell r="H182" t="str">
            <v>CS03153</v>
          </cell>
        </row>
        <row r="183">
          <cell r="A183" t="str">
            <v>DH52200499CS03153</v>
          </cell>
          <cell r="B183" t="str">
            <v>DH52200499</v>
          </cell>
          <cell r="C183" t="str">
            <v>Trần Tuấn</v>
          </cell>
          <cell r="D183" t="str">
            <v>Đạt</v>
          </cell>
          <cell r="E183" t="str">
            <v>Trần Tuấn Đạt</v>
          </cell>
          <cell r="F183" t="str">
            <v>15/07/2004</v>
          </cell>
          <cell r="G183" t="str">
            <v>D22_TH03</v>
          </cell>
          <cell r="H183" t="str">
            <v>CS03153</v>
          </cell>
        </row>
        <row r="184">
          <cell r="A184" t="str">
            <v>DH52201392CS03153</v>
          </cell>
          <cell r="B184" t="str">
            <v>DH52201392</v>
          </cell>
          <cell r="C184" t="str">
            <v>Phạm Hữu</v>
          </cell>
          <cell r="D184" t="str">
            <v>Tài</v>
          </cell>
          <cell r="E184" t="str">
            <v>Phạm Hữu Tài</v>
          </cell>
          <cell r="F184" t="str">
            <v>22/10/2004</v>
          </cell>
          <cell r="G184" t="str">
            <v>D22_TH03</v>
          </cell>
          <cell r="H184" t="str">
            <v>CS03153</v>
          </cell>
        </row>
        <row r="185">
          <cell r="A185" t="str">
            <v>DH52201345CS03153</v>
          </cell>
          <cell r="B185" t="str">
            <v>DH52201345</v>
          </cell>
          <cell r="C185" t="str">
            <v>Bùi Vạn</v>
          </cell>
          <cell r="D185" t="str">
            <v>Quỳnh</v>
          </cell>
          <cell r="E185" t="str">
            <v>Bùi Vạn Quỳnh</v>
          </cell>
          <cell r="F185" t="str">
            <v>05/01/2004</v>
          </cell>
          <cell r="G185" t="str">
            <v>D22_TH03</v>
          </cell>
          <cell r="H185" t="str">
            <v>CS03153</v>
          </cell>
        </row>
        <row r="186">
          <cell r="A186" t="str">
            <v>DH52201757CS03153</v>
          </cell>
          <cell r="B186" t="str">
            <v>DH52201757</v>
          </cell>
          <cell r="C186" t="str">
            <v>Nguyễn Lâm Chí</v>
          </cell>
          <cell r="D186" t="str">
            <v>Vinh</v>
          </cell>
          <cell r="E186" t="str">
            <v>Nguyễn Lâm Chí Vinh</v>
          </cell>
          <cell r="F186" t="str">
            <v>28/12/2004</v>
          </cell>
          <cell r="G186" t="str">
            <v>D22_TH03</v>
          </cell>
          <cell r="H186" t="str">
            <v>CS03153</v>
          </cell>
        </row>
        <row r="187">
          <cell r="A187" t="str">
            <v>DH52201724CS03153</v>
          </cell>
          <cell r="B187" t="str">
            <v>DH52201724</v>
          </cell>
          <cell r="C187" t="str">
            <v>Võ Hoàng</v>
          </cell>
          <cell r="D187" t="str">
            <v>Tuấn</v>
          </cell>
          <cell r="E187" t="str">
            <v>Võ Hoàng Tuấn</v>
          </cell>
          <cell r="F187" t="str">
            <v>30/06/2004</v>
          </cell>
          <cell r="G187" t="str">
            <v>D22_TH03</v>
          </cell>
          <cell r="H187" t="str">
            <v>CS03153</v>
          </cell>
        </row>
        <row r="188">
          <cell r="A188" t="str">
            <v>DH52201068CS03153</v>
          </cell>
          <cell r="B188" t="str">
            <v>DH52201068</v>
          </cell>
          <cell r="C188" t="str">
            <v>Vũ Thành Nhật</v>
          </cell>
          <cell r="D188" t="str">
            <v>Minh</v>
          </cell>
          <cell r="E188" t="str">
            <v>Vũ Thành Nhật Minh</v>
          </cell>
          <cell r="F188" t="str">
            <v>22/07/2004</v>
          </cell>
          <cell r="G188" t="str">
            <v>D22_TH03</v>
          </cell>
          <cell r="H188" t="str">
            <v>CS03153</v>
          </cell>
        </row>
        <row r="189">
          <cell r="A189" t="str">
            <v>DH52200683CS03153</v>
          </cell>
          <cell r="B189" t="str">
            <v>DH52200683</v>
          </cell>
          <cell r="C189" t="str">
            <v>Nguyễn Thanh</v>
          </cell>
          <cell r="D189" t="str">
            <v>Hiếu</v>
          </cell>
          <cell r="E189" t="str">
            <v>Nguyễn Thanh Hiếu</v>
          </cell>
          <cell r="F189" t="str">
            <v>21/08/2004</v>
          </cell>
          <cell r="G189" t="str">
            <v>D22_TH03</v>
          </cell>
          <cell r="H189" t="str">
            <v>CS03153</v>
          </cell>
        </row>
        <row r="190">
          <cell r="A190" t="str">
            <v>DH52200529CS03153</v>
          </cell>
          <cell r="B190" t="str">
            <v>DH52200529</v>
          </cell>
          <cell r="C190" t="str">
            <v>Bùi Hoàng Đức</v>
          </cell>
          <cell r="D190" t="str">
            <v>Dũng</v>
          </cell>
          <cell r="E190" t="str">
            <v>Bùi Hoàng Đức Dũng</v>
          </cell>
          <cell r="F190" t="str">
            <v>02/12/2004</v>
          </cell>
          <cell r="G190" t="str">
            <v>D22_TH03</v>
          </cell>
          <cell r="H190" t="str">
            <v>CS03153</v>
          </cell>
        </row>
        <row r="191">
          <cell r="A191" t="str">
            <v>DH52200608CS03153</v>
          </cell>
          <cell r="B191" t="str">
            <v>DH52200608</v>
          </cell>
          <cell r="C191" t="str">
            <v>Trịnh Minh</v>
          </cell>
          <cell r="D191" t="str">
            <v>Giàu</v>
          </cell>
          <cell r="E191" t="str">
            <v>Trịnh Minh Giàu</v>
          </cell>
          <cell r="F191" t="str">
            <v>27/02/2004</v>
          </cell>
          <cell r="G191" t="str">
            <v>D22_TH03</v>
          </cell>
          <cell r="H191" t="str">
            <v>CS03153</v>
          </cell>
        </row>
        <row r="192">
          <cell r="A192" t="str">
            <v>DH52201412CS03153</v>
          </cell>
          <cell r="B192" t="str">
            <v>DH52201412</v>
          </cell>
          <cell r="C192" t="str">
            <v>Trần Thanh</v>
          </cell>
          <cell r="D192" t="str">
            <v>Tân</v>
          </cell>
          <cell r="E192" t="str">
            <v>Trần Thanh Tân</v>
          </cell>
          <cell r="F192" t="str">
            <v>05/11/2004</v>
          </cell>
          <cell r="G192" t="str">
            <v>D22_TH03</v>
          </cell>
          <cell r="H192" t="str">
            <v>CS03153</v>
          </cell>
        </row>
        <row r="193">
          <cell r="A193" t="str">
            <v>DH52201659CS03153</v>
          </cell>
          <cell r="B193" t="str">
            <v>DH52201659</v>
          </cell>
          <cell r="C193" t="str">
            <v>Phan Thanh</v>
          </cell>
          <cell r="D193" t="str">
            <v>Trọng</v>
          </cell>
          <cell r="E193" t="str">
            <v>Phan Thanh Trọng</v>
          </cell>
          <cell r="F193" t="str">
            <v>28/01/2004</v>
          </cell>
          <cell r="G193" t="str">
            <v>D22_TH03</v>
          </cell>
          <cell r="H193" t="str">
            <v>CS03153</v>
          </cell>
        </row>
        <row r="194">
          <cell r="A194" t="str">
            <v>DH52201315CS03153</v>
          </cell>
          <cell r="B194" t="str">
            <v>DH52201315</v>
          </cell>
          <cell r="C194" t="str">
            <v>Trần Nhựt</v>
          </cell>
          <cell r="D194" t="str">
            <v>Quang</v>
          </cell>
          <cell r="E194" t="str">
            <v>Trần Nhựt Quang</v>
          </cell>
          <cell r="F194" t="str">
            <v>19/03/2004</v>
          </cell>
          <cell r="G194" t="str">
            <v>D22_TH03</v>
          </cell>
          <cell r="H194" t="str">
            <v>CS03153</v>
          </cell>
        </row>
        <row r="195">
          <cell r="A195" t="str">
            <v>DH52201475CS03153</v>
          </cell>
          <cell r="B195" t="str">
            <v>DH52201475</v>
          </cell>
          <cell r="C195" t="str">
            <v>Nguyễn Hoàng Phương</v>
          </cell>
          <cell r="D195" t="str">
            <v>Thảo</v>
          </cell>
          <cell r="E195" t="str">
            <v>Nguyễn Hoàng Phương Thảo</v>
          </cell>
          <cell r="F195" t="str">
            <v>25/04/2004</v>
          </cell>
          <cell r="G195" t="str">
            <v>D22_TH03</v>
          </cell>
          <cell r="H195" t="str">
            <v>CS03153</v>
          </cell>
        </row>
        <row r="196">
          <cell r="A196" t="str">
            <v>DH52200681CS03153</v>
          </cell>
          <cell r="B196" t="str">
            <v>DH52200681</v>
          </cell>
          <cell r="C196" t="str">
            <v>Ngô Trần Trung</v>
          </cell>
          <cell r="D196" t="str">
            <v>Hiếu</v>
          </cell>
          <cell r="E196" t="str">
            <v>Ngô Trần Trung Hiếu</v>
          </cell>
          <cell r="F196" t="str">
            <v>06/08/2004</v>
          </cell>
          <cell r="G196" t="str">
            <v>D22_TH03</v>
          </cell>
          <cell r="H196" t="str">
            <v>CS03153</v>
          </cell>
        </row>
        <row r="197">
          <cell r="A197" t="str">
            <v>DH52200439CS03153</v>
          </cell>
          <cell r="B197" t="str">
            <v>DH52200439</v>
          </cell>
          <cell r="C197" t="str">
            <v>Nguyễn Hải</v>
          </cell>
          <cell r="D197" t="str">
            <v>Đăng</v>
          </cell>
          <cell r="E197" t="str">
            <v>Nguyễn Hải Đăng</v>
          </cell>
          <cell r="F197" t="str">
            <v>18/11/2004</v>
          </cell>
          <cell r="G197" t="str">
            <v>D22_TH03</v>
          </cell>
          <cell r="H197" t="str">
            <v>CS03153</v>
          </cell>
        </row>
        <row r="198">
          <cell r="A198" t="str">
            <v>DH52201070CS03153</v>
          </cell>
          <cell r="B198" t="str">
            <v>DH52201070</v>
          </cell>
          <cell r="C198" t="str">
            <v>Nguyễn Thị Trúc</v>
          </cell>
          <cell r="D198" t="str">
            <v>My</v>
          </cell>
          <cell r="E198" t="str">
            <v>Nguyễn Thị Trúc My</v>
          </cell>
          <cell r="F198" t="str">
            <v>10/04/2004</v>
          </cell>
          <cell r="G198" t="str">
            <v>D22_TH03</v>
          </cell>
          <cell r="H198" t="str">
            <v>CS03153</v>
          </cell>
        </row>
        <row r="199">
          <cell r="A199" t="str">
            <v>DH52201451CS03153</v>
          </cell>
          <cell r="B199" t="str">
            <v>DH52201451</v>
          </cell>
          <cell r="C199" t="str">
            <v>Tân Khải</v>
          </cell>
          <cell r="D199" t="str">
            <v>Thanh</v>
          </cell>
          <cell r="E199" t="str">
            <v>Tân Khải Thanh</v>
          </cell>
          <cell r="F199" t="str">
            <v>09/10/2004</v>
          </cell>
          <cell r="G199" t="str">
            <v>D22_TH03</v>
          </cell>
          <cell r="H199" t="str">
            <v>CS03153</v>
          </cell>
        </row>
        <row r="200">
          <cell r="A200" t="str">
            <v>DH52201253CS03153</v>
          </cell>
          <cell r="B200" t="str">
            <v>DH52201253</v>
          </cell>
          <cell r="C200" t="str">
            <v>Phan Hữu</v>
          </cell>
          <cell r="D200" t="str">
            <v>Phúc</v>
          </cell>
          <cell r="E200" t="str">
            <v>Phan Hữu Phúc</v>
          </cell>
          <cell r="F200" t="str">
            <v>13/08/2004</v>
          </cell>
          <cell r="G200" t="str">
            <v>D22_TH03</v>
          </cell>
          <cell r="H200" t="str">
            <v>CS03153</v>
          </cell>
        </row>
        <row r="201">
          <cell r="A201" t="str">
            <v>DH52201419CS03153</v>
          </cell>
          <cell r="B201" t="str">
            <v>DH52201419</v>
          </cell>
          <cell r="C201" t="str">
            <v>Nguyễn Quốc</v>
          </cell>
          <cell r="D201" t="str">
            <v>Thái</v>
          </cell>
          <cell r="E201" t="str">
            <v>Nguyễn Quốc Thái</v>
          </cell>
          <cell r="F201" t="str">
            <v>14/09/2004</v>
          </cell>
          <cell r="G201" t="str">
            <v>D22_TH03</v>
          </cell>
          <cell r="H201" t="str">
            <v>CS03153</v>
          </cell>
        </row>
        <row r="202">
          <cell r="A202" t="str">
            <v>DH52201569CS03153</v>
          </cell>
          <cell r="B202" t="str">
            <v>DH52201569</v>
          </cell>
          <cell r="C202" t="str">
            <v>Nguyễn Trọng</v>
          </cell>
          <cell r="D202" t="str">
            <v>Tín</v>
          </cell>
          <cell r="E202" t="str">
            <v>Nguyễn Trọng Tín</v>
          </cell>
          <cell r="F202" t="str">
            <v>29/05/2004</v>
          </cell>
          <cell r="G202" t="str">
            <v>D22_TH03</v>
          </cell>
          <cell r="H202" t="str">
            <v>CS03153</v>
          </cell>
        </row>
        <row r="203">
          <cell r="A203" t="str">
            <v>DH52201066CS03153</v>
          </cell>
          <cell r="B203" t="str">
            <v>DH52201066</v>
          </cell>
          <cell r="C203" t="str">
            <v>Trịnh Nhật</v>
          </cell>
          <cell r="D203" t="str">
            <v>Minh</v>
          </cell>
          <cell r="E203" t="str">
            <v>Trịnh Nhật Minh</v>
          </cell>
          <cell r="F203" t="str">
            <v>03/09/2004</v>
          </cell>
          <cell r="G203" t="str">
            <v>D22_TH03</v>
          </cell>
          <cell r="H203" t="str">
            <v>CS03153</v>
          </cell>
        </row>
        <row r="204">
          <cell r="A204" t="str">
            <v>DH52200662CS03153</v>
          </cell>
          <cell r="B204" t="str">
            <v>DH52200662</v>
          </cell>
          <cell r="C204" t="str">
            <v>Nguyễn Minh</v>
          </cell>
          <cell r="D204" t="str">
            <v>Hiền</v>
          </cell>
          <cell r="E204" t="str">
            <v>Nguyễn Minh Hiền</v>
          </cell>
          <cell r="F204" t="str">
            <v>30/09/2004</v>
          </cell>
          <cell r="G204" t="str">
            <v>D22_TH03</v>
          </cell>
          <cell r="H204" t="str">
            <v>CS03153</v>
          </cell>
        </row>
        <row r="205">
          <cell r="A205" t="str">
            <v>DH52201275CS03153</v>
          </cell>
          <cell r="B205" t="str">
            <v>DH52201275</v>
          </cell>
          <cell r="C205" t="str">
            <v>Khưu Ngọc Thanh</v>
          </cell>
          <cell r="D205" t="str">
            <v>Phương</v>
          </cell>
          <cell r="E205" t="str">
            <v>Khưu Ngọc Thanh Phương</v>
          </cell>
          <cell r="F205" t="str">
            <v>11/12/2004</v>
          </cell>
          <cell r="G205" t="str">
            <v>D22_TH03</v>
          </cell>
          <cell r="H205" t="str">
            <v>CS03153</v>
          </cell>
        </row>
        <row r="206">
          <cell r="A206" t="str">
            <v>DH52200319CS03153</v>
          </cell>
          <cell r="B206" t="str">
            <v>DH52200319</v>
          </cell>
          <cell r="C206" t="str">
            <v>Bùi Mai Trâm</v>
          </cell>
          <cell r="D206" t="str">
            <v>Anh</v>
          </cell>
          <cell r="E206" t="str">
            <v>Bùi Mai Trâm Anh</v>
          </cell>
          <cell r="F206" t="str">
            <v>21/06/2004</v>
          </cell>
          <cell r="G206" t="str">
            <v>D22_TH03</v>
          </cell>
          <cell r="H206" t="str">
            <v>CS03153</v>
          </cell>
        </row>
        <row r="207">
          <cell r="A207" t="str">
            <v>DH51901114CS03153</v>
          </cell>
          <cell r="B207" t="str">
            <v>DH51901114</v>
          </cell>
          <cell r="C207" t="str">
            <v>Nguyễn Thị Kim</v>
          </cell>
          <cell r="D207" t="str">
            <v>Ngân</v>
          </cell>
          <cell r="E207" t="str">
            <v>Nguyễn Thị Kim Ngân</v>
          </cell>
          <cell r="F207" t="str">
            <v>04/01/2001</v>
          </cell>
          <cell r="G207" t="str">
            <v>D19_TH02</v>
          </cell>
          <cell r="H207" t="str">
            <v>CS03153</v>
          </cell>
        </row>
        <row r="208">
          <cell r="A208" t="str">
            <v>DH52201488CS03153</v>
          </cell>
          <cell r="B208" t="str">
            <v>DH52201488</v>
          </cell>
          <cell r="C208" t="str">
            <v>Trần Quang</v>
          </cell>
          <cell r="D208" t="str">
            <v>Thiện</v>
          </cell>
          <cell r="E208" t="str">
            <v>Trần Quang Thiện</v>
          </cell>
          <cell r="F208" t="str">
            <v>05/08/2004</v>
          </cell>
          <cell r="G208" t="str">
            <v>D22_TH09</v>
          </cell>
          <cell r="H208" t="str">
            <v>CS03153</v>
          </cell>
        </row>
        <row r="209">
          <cell r="A209" t="str">
            <v>DH52201474CS03153</v>
          </cell>
          <cell r="B209" t="str">
            <v>DH52201474</v>
          </cell>
          <cell r="C209" t="str">
            <v>Nguyễn ái Phương</v>
          </cell>
          <cell r="D209" t="str">
            <v>Thảo</v>
          </cell>
          <cell r="E209" t="str">
            <v>Nguyễn ái Phương Thảo</v>
          </cell>
          <cell r="F209" t="str">
            <v>31/01/2004</v>
          </cell>
          <cell r="G209" t="str">
            <v>D22_TH09</v>
          </cell>
          <cell r="H209" t="str">
            <v>CS03153</v>
          </cell>
        </row>
        <row r="210">
          <cell r="A210" t="str">
            <v>DH52200346CS03153</v>
          </cell>
          <cell r="B210" t="str">
            <v>DH52200346</v>
          </cell>
          <cell r="C210" t="str">
            <v>Ngô Xuân</v>
          </cell>
          <cell r="D210" t="str">
            <v>Bắc</v>
          </cell>
          <cell r="E210" t="str">
            <v>Ngô Xuân Bắc</v>
          </cell>
          <cell r="F210" t="str">
            <v>04/11/2004</v>
          </cell>
          <cell r="G210" t="str">
            <v>D22_TH09</v>
          </cell>
          <cell r="H210" t="str">
            <v>CS03153</v>
          </cell>
        </row>
        <row r="211">
          <cell r="A211" t="str">
            <v>DH52201127CS03153</v>
          </cell>
          <cell r="B211" t="str">
            <v>DH52201127</v>
          </cell>
          <cell r="C211" t="str">
            <v>Trương Nhã</v>
          </cell>
          <cell r="D211" t="str">
            <v>Nguyên</v>
          </cell>
          <cell r="E211" t="str">
            <v>Trương Nhã Nguyên</v>
          </cell>
          <cell r="F211" t="str">
            <v>03/12/2004</v>
          </cell>
          <cell r="G211" t="str">
            <v>D22_TH09</v>
          </cell>
          <cell r="H211" t="str">
            <v>CS03153</v>
          </cell>
        </row>
        <row r="212">
          <cell r="A212" t="str">
            <v>DH52201368CS03153</v>
          </cell>
          <cell r="B212" t="str">
            <v>DH52201368</v>
          </cell>
          <cell r="C212" t="str">
            <v>Lý Quốc</v>
          </cell>
          <cell r="D212" t="str">
            <v>Sơn</v>
          </cell>
          <cell r="E212" t="str">
            <v>Lý Quốc Sơn</v>
          </cell>
          <cell r="F212" t="str">
            <v>17/01/2004</v>
          </cell>
          <cell r="G212" t="str">
            <v>D22_TH09</v>
          </cell>
          <cell r="H212" t="str">
            <v>CS03153</v>
          </cell>
        </row>
        <row r="213">
          <cell r="A213" t="str">
            <v>DH52201131CS03153</v>
          </cell>
          <cell r="B213" t="str">
            <v>DH52201131</v>
          </cell>
          <cell r="C213" t="str">
            <v>Phạm Phong</v>
          </cell>
          <cell r="D213" t="str">
            <v>Nhã</v>
          </cell>
          <cell r="E213" t="str">
            <v>Phạm Phong Nhã</v>
          </cell>
          <cell r="F213" t="str">
            <v>15/08/2004</v>
          </cell>
          <cell r="G213" t="str">
            <v>D22_TH09</v>
          </cell>
          <cell r="H213" t="str">
            <v>CS03153</v>
          </cell>
        </row>
        <row r="214">
          <cell r="A214" t="str">
            <v>DH52200928CS03153</v>
          </cell>
          <cell r="B214" t="str">
            <v>DH52200928</v>
          </cell>
          <cell r="C214" t="str">
            <v>Nguyễn Đăng</v>
          </cell>
          <cell r="D214" t="str">
            <v>Khôi</v>
          </cell>
          <cell r="E214" t="str">
            <v>Nguyễn Đăng Khôi</v>
          </cell>
          <cell r="F214" t="str">
            <v>11/10/2004</v>
          </cell>
          <cell r="G214" t="str">
            <v>D22_TH09</v>
          </cell>
          <cell r="H214" t="str">
            <v>CS03153</v>
          </cell>
        </row>
        <row r="215">
          <cell r="A215" t="str">
            <v>DH52200764CS03153</v>
          </cell>
          <cell r="B215" t="str">
            <v>DH52200764</v>
          </cell>
          <cell r="C215" t="str">
            <v>Đoàn Hoàng</v>
          </cell>
          <cell r="D215" t="str">
            <v>Huy</v>
          </cell>
          <cell r="E215" t="str">
            <v>Đoàn Hoàng Huy</v>
          </cell>
          <cell r="F215" t="str">
            <v>18/05/2004</v>
          </cell>
          <cell r="G215" t="str">
            <v>D22_TH09</v>
          </cell>
          <cell r="H215" t="str">
            <v>CS03153</v>
          </cell>
        </row>
        <row r="216">
          <cell r="A216" t="str">
            <v>DH52200363CS03153</v>
          </cell>
          <cell r="B216" t="str">
            <v>DH52200363</v>
          </cell>
          <cell r="C216" t="str">
            <v>Ngô Gia</v>
          </cell>
          <cell r="D216" t="str">
            <v>Bảo</v>
          </cell>
          <cell r="E216" t="str">
            <v>Ngô Gia Bảo</v>
          </cell>
          <cell r="F216" t="str">
            <v>06/02/2004</v>
          </cell>
          <cell r="G216" t="str">
            <v>D22_TH09</v>
          </cell>
          <cell r="H216" t="str">
            <v>CS03153</v>
          </cell>
        </row>
        <row r="217">
          <cell r="A217" t="str">
            <v>DH52200960CS03153</v>
          </cell>
          <cell r="B217" t="str">
            <v>DH52200960</v>
          </cell>
          <cell r="C217" t="str">
            <v>Võ Gia</v>
          </cell>
          <cell r="D217" t="str">
            <v>Kiệt</v>
          </cell>
          <cell r="E217" t="str">
            <v>Võ Gia Kiệt</v>
          </cell>
          <cell r="F217" t="str">
            <v>20/08/2004</v>
          </cell>
          <cell r="G217" t="str">
            <v>D22_TH09</v>
          </cell>
          <cell r="H217" t="str">
            <v>CS03153</v>
          </cell>
        </row>
        <row r="218">
          <cell r="A218" t="str">
            <v>DH52201371CS03153</v>
          </cell>
          <cell r="B218" t="str">
            <v>DH52201371</v>
          </cell>
          <cell r="C218" t="str">
            <v>Nguyễn Hùng Thanh</v>
          </cell>
          <cell r="D218" t="str">
            <v>Sơn</v>
          </cell>
          <cell r="E218" t="str">
            <v>Nguyễn Hùng Thanh Sơn</v>
          </cell>
          <cell r="F218" t="str">
            <v>10/07/2004</v>
          </cell>
          <cell r="G218" t="str">
            <v>D22_TH09</v>
          </cell>
          <cell r="H218" t="str">
            <v>CS03153</v>
          </cell>
        </row>
        <row r="219">
          <cell r="A219" t="str">
            <v>DH52200999CS03153</v>
          </cell>
          <cell r="B219" t="str">
            <v>DH52200999</v>
          </cell>
          <cell r="C219" t="str">
            <v>Nguyễn Hữu</v>
          </cell>
          <cell r="D219" t="str">
            <v>Lộc</v>
          </cell>
          <cell r="E219" t="str">
            <v>Nguyễn Hữu Lộc</v>
          </cell>
          <cell r="F219" t="str">
            <v>09/12/2004</v>
          </cell>
          <cell r="G219" t="str">
            <v>D22_TH09</v>
          </cell>
          <cell r="H219" t="str">
            <v>CS03153</v>
          </cell>
        </row>
        <row r="220">
          <cell r="A220" t="str">
            <v>DH52200516CS03153</v>
          </cell>
          <cell r="B220" t="str">
            <v>DH52200516</v>
          </cell>
          <cell r="C220" t="str">
            <v>Đoàn Tiến</v>
          </cell>
          <cell r="D220" t="str">
            <v>Đức</v>
          </cell>
          <cell r="E220" t="str">
            <v>Đoàn Tiến Đức</v>
          </cell>
          <cell r="F220" t="str">
            <v>10/02/2004</v>
          </cell>
          <cell r="G220" t="str">
            <v>D22_TH09</v>
          </cell>
          <cell r="H220" t="str">
            <v>CS03153</v>
          </cell>
        </row>
        <row r="221">
          <cell r="A221" t="str">
            <v>DH52201044CS03153</v>
          </cell>
          <cell r="B221" t="str">
            <v>DH52201044</v>
          </cell>
          <cell r="C221" t="str">
            <v>Hồ Minh</v>
          </cell>
          <cell r="D221" t="str">
            <v>Mẫn</v>
          </cell>
          <cell r="E221" t="str">
            <v>Hồ Minh Mẫn</v>
          </cell>
          <cell r="F221" t="str">
            <v>23/08/2004</v>
          </cell>
          <cell r="G221" t="str">
            <v>D22_TH09</v>
          </cell>
          <cell r="H221" t="str">
            <v>CS03153</v>
          </cell>
        </row>
        <row r="222">
          <cell r="A222" t="str">
            <v>DH52201048CS03153</v>
          </cell>
          <cell r="B222" t="str">
            <v>DH52201048</v>
          </cell>
          <cell r="C222" t="str">
            <v>Nguyễn Tuấn</v>
          </cell>
          <cell r="D222" t="str">
            <v>Mạnh</v>
          </cell>
          <cell r="E222" t="str">
            <v>Nguyễn Tuấn Mạnh</v>
          </cell>
          <cell r="F222" t="str">
            <v>11/11/2004</v>
          </cell>
          <cell r="G222" t="str">
            <v>D22_TH09</v>
          </cell>
          <cell r="H222" t="str">
            <v>CS03153</v>
          </cell>
        </row>
        <row r="223">
          <cell r="A223" t="str">
            <v>DH52201565CS03153</v>
          </cell>
          <cell r="B223" t="str">
            <v>DH52201565</v>
          </cell>
          <cell r="C223" t="str">
            <v>Bùi Tấn</v>
          </cell>
          <cell r="D223" t="str">
            <v>Tín</v>
          </cell>
          <cell r="E223" t="str">
            <v>Bùi Tấn Tín</v>
          </cell>
          <cell r="F223" t="str">
            <v>21/07/2004</v>
          </cell>
          <cell r="G223" t="str">
            <v>D22_TH09</v>
          </cell>
          <cell r="H223" t="str">
            <v>CS03153</v>
          </cell>
        </row>
        <row r="224">
          <cell r="A224" t="str">
            <v>DH52201743CS03153</v>
          </cell>
          <cell r="B224" t="str">
            <v>DH52201743</v>
          </cell>
          <cell r="C224" t="str">
            <v>Nguyễn Thị Hoàng</v>
          </cell>
          <cell r="D224" t="str">
            <v>Uyên</v>
          </cell>
          <cell r="E224" t="str">
            <v>Nguyễn Thị Hoàng Uyên</v>
          </cell>
          <cell r="F224" t="str">
            <v>24/10/2004</v>
          </cell>
          <cell r="G224" t="str">
            <v>D22_TH09</v>
          </cell>
          <cell r="H224" t="str">
            <v>CS03153</v>
          </cell>
        </row>
        <row r="225">
          <cell r="A225" t="str">
            <v>DH52201381CS03153</v>
          </cell>
          <cell r="B225" t="str">
            <v>DH52201381</v>
          </cell>
          <cell r="C225" t="str">
            <v>Lê Nhân</v>
          </cell>
          <cell r="D225" t="str">
            <v>Tài</v>
          </cell>
          <cell r="E225" t="str">
            <v>Lê Nhân Tài</v>
          </cell>
          <cell r="F225" t="str">
            <v>28/04/2004</v>
          </cell>
          <cell r="G225" t="str">
            <v>D22_TH09</v>
          </cell>
          <cell r="H225" t="str">
            <v>CS03153</v>
          </cell>
        </row>
        <row r="226">
          <cell r="A226" t="str">
            <v>DH52201052CS03153</v>
          </cell>
          <cell r="B226" t="str">
            <v>DH52201052</v>
          </cell>
          <cell r="C226" t="str">
            <v>Hồ Sỹ</v>
          </cell>
          <cell r="D226" t="str">
            <v>Minh</v>
          </cell>
          <cell r="E226" t="str">
            <v>Hồ Sỹ Minh</v>
          </cell>
          <cell r="F226" t="str">
            <v>11/08/2004</v>
          </cell>
          <cell r="G226" t="str">
            <v>D22_TH09</v>
          </cell>
          <cell r="H226" t="str">
            <v>CS03153</v>
          </cell>
        </row>
        <row r="227">
          <cell r="A227" t="str">
            <v>DH52201397CS03153</v>
          </cell>
          <cell r="B227" t="str">
            <v>DH52201397</v>
          </cell>
          <cell r="C227" t="str">
            <v>Võ Văn</v>
          </cell>
          <cell r="D227" t="str">
            <v>Tài</v>
          </cell>
          <cell r="E227" t="str">
            <v>Võ Văn Tài</v>
          </cell>
          <cell r="F227" t="str">
            <v>13/05/2004</v>
          </cell>
          <cell r="G227" t="str">
            <v>D22_TH09</v>
          </cell>
          <cell r="H227" t="str">
            <v>CS03153</v>
          </cell>
        </row>
        <row r="228">
          <cell r="A228" t="str">
            <v>DH52200613CS03153</v>
          </cell>
          <cell r="B228" t="str">
            <v>DH52200613</v>
          </cell>
          <cell r="C228" t="str">
            <v>Nguyễn Thị Thu</v>
          </cell>
          <cell r="D228" t="str">
            <v>Hà</v>
          </cell>
          <cell r="E228" t="str">
            <v>Nguyễn Thị Thu Hà</v>
          </cell>
          <cell r="F228" t="str">
            <v>28/04/2004</v>
          </cell>
          <cell r="G228" t="str">
            <v>D22_TH09</v>
          </cell>
          <cell r="H228" t="str">
            <v>CS03153</v>
          </cell>
        </row>
        <row r="229">
          <cell r="A229" t="str">
            <v>DH52201740CS03153</v>
          </cell>
          <cell r="B229" t="str">
            <v>DH52201740</v>
          </cell>
          <cell r="C229" t="str">
            <v>Nguyễn Minh</v>
          </cell>
          <cell r="D229" t="str">
            <v>Tuyến</v>
          </cell>
          <cell r="E229" t="str">
            <v>Nguyễn Minh Tuyến</v>
          </cell>
          <cell r="F229" t="str">
            <v>27/12/2003</v>
          </cell>
          <cell r="G229" t="str">
            <v>D22_TH09</v>
          </cell>
          <cell r="H229" t="str">
            <v>CS03153</v>
          </cell>
        </row>
        <row r="230">
          <cell r="A230" t="str">
            <v>DH52200605CS03153</v>
          </cell>
          <cell r="B230" t="str">
            <v>DH52200605</v>
          </cell>
          <cell r="C230" t="str">
            <v>Hoàng Văn</v>
          </cell>
          <cell r="D230" t="str">
            <v>Giáp</v>
          </cell>
          <cell r="E230" t="str">
            <v>Hoàng Văn Giáp</v>
          </cell>
          <cell r="F230" t="str">
            <v>27/02/2004</v>
          </cell>
          <cell r="G230" t="str">
            <v>D22_TH09</v>
          </cell>
          <cell r="H230" t="str">
            <v>CS03153</v>
          </cell>
        </row>
        <row r="231">
          <cell r="A231" t="str">
            <v>DH52201470CS03153</v>
          </cell>
          <cell r="B231" t="str">
            <v>DH52201470</v>
          </cell>
          <cell r="C231" t="str">
            <v>Võ Thị Xuân</v>
          </cell>
          <cell r="D231" t="str">
            <v>Thao</v>
          </cell>
          <cell r="E231" t="str">
            <v>Võ Thị Xuân Thao</v>
          </cell>
          <cell r="F231" t="str">
            <v>02/12/2004</v>
          </cell>
          <cell r="G231" t="str">
            <v>D22_TH09</v>
          </cell>
          <cell r="H231" t="str">
            <v>CS03153</v>
          </cell>
        </row>
        <row r="232">
          <cell r="A232" t="str">
            <v>DH51902347CS03153</v>
          </cell>
          <cell r="B232" t="str">
            <v>DH51902347</v>
          </cell>
          <cell r="C232" t="str">
            <v>Trần Xuân</v>
          </cell>
          <cell r="D232" t="str">
            <v>Trí</v>
          </cell>
          <cell r="E232" t="str">
            <v>Trần Xuân Trí</v>
          </cell>
          <cell r="F232" t="str">
            <v>30/08/2001</v>
          </cell>
          <cell r="G232" t="str">
            <v>D19_TH08</v>
          </cell>
          <cell r="H232" t="str">
            <v>CS03153</v>
          </cell>
        </row>
        <row r="233">
          <cell r="A233" t="str">
            <v>DH52003968CS03153</v>
          </cell>
          <cell r="B233" t="str">
            <v>DH52003968</v>
          </cell>
          <cell r="C233" t="str">
            <v>Lý Quốc</v>
          </cell>
          <cell r="D233" t="str">
            <v>Thông</v>
          </cell>
          <cell r="E233" t="str">
            <v>Lý Quốc Thông</v>
          </cell>
          <cell r="F233" t="str">
            <v>14/02/1992</v>
          </cell>
          <cell r="G233" t="str">
            <v>D20_TH05</v>
          </cell>
          <cell r="H233" t="str">
            <v>CS03153</v>
          </cell>
        </row>
        <row r="234">
          <cell r="A234" t="str">
            <v>DH52201099CS03153</v>
          </cell>
          <cell r="B234" t="str">
            <v>DH52201099</v>
          </cell>
          <cell r="C234" t="str">
            <v>Nguyễn Phước</v>
          </cell>
          <cell r="D234" t="str">
            <v>Nghĩa</v>
          </cell>
          <cell r="E234" t="str">
            <v>Nguyễn Phước Nghĩa</v>
          </cell>
          <cell r="F234" t="str">
            <v>10/02/2004</v>
          </cell>
          <cell r="G234" t="str">
            <v>D22_TH02</v>
          </cell>
          <cell r="H234" t="str">
            <v>CS03153</v>
          </cell>
        </row>
        <row r="235">
          <cell r="A235" t="str">
            <v>DH52200627CS03153</v>
          </cell>
          <cell r="B235" t="str">
            <v>DH52200627</v>
          </cell>
          <cell r="C235" t="str">
            <v>Nguyễn Thúy</v>
          </cell>
          <cell r="D235" t="str">
            <v>Hằng</v>
          </cell>
          <cell r="E235" t="str">
            <v>Nguyễn Thúy Hằng</v>
          </cell>
          <cell r="F235" t="str">
            <v>12/04/2004</v>
          </cell>
          <cell r="G235" t="str">
            <v>D22_TH02</v>
          </cell>
          <cell r="H235" t="str">
            <v>CS03153</v>
          </cell>
        </row>
        <row r="236">
          <cell r="A236" t="str">
            <v>DH52201638CS03153</v>
          </cell>
          <cell r="B236" t="str">
            <v>DH52201638</v>
          </cell>
          <cell r="C236" t="str">
            <v>Trần Hải</v>
          </cell>
          <cell r="D236" t="str">
            <v>Trí</v>
          </cell>
          <cell r="E236" t="str">
            <v>Trần Hải Trí</v>
          </cell>
          <cell r="F236" t="str">
            <v>09/02/2004</v>
          </cell>
          <cell r="G236" t="str">
            <v>D22_TH02</v>
          </cell>
          <cell r="H236" t="str">
            <v>CS03153</v>
          </cell>
        </row>
        <row r="237">
          <cell r="A237" t="str">
            <v>DH52201610CS03153</v>
          </cell>
          <cell r="B237" t="str">
            <v>DH52201610</v>
          </cell>
          <cell r="C237" t="str">
            <v>Lương Thị Huyền</v>
          </cell>
          <cell r="D237" t="str">
            <v>Trang</v>
          </cell>
          <cell r="E237" t="str">
            <v>Lương Thị Huyền Trang</v>
          </cell>
          <cell r="F237" t="str">
            <v>20/01/2004</v>
          </cell>
          <cell r="G237" t="str">
            <v>D22_TH02</v>
          </cell>
          <cell r="H237" t="str">
            <v>CS03153</v>
          </cell>
        </row>
        <row r="238">
          <cell r="A238" t="str">
            <v>DH52200618CS03153</v>
          </cell>
          <cell r="B238" t="str">
            <v>DH52200618</v>
          </cell>
          <cell r="C238" t="str">
            <v>Nguyễn Hoàng</v>
          </cell>
          <cell r="D238" t="str">
            <v>Hải</v>
          </cell>
          <cell r="E238" t="str">
            <v>Nguyễn Hoàng Hải</v>
          </cell>
          <cell r="F238" t="str">
            <v>28/11/2004</v>
          </cell>
          <cell r="G238" t="str">
            <v>D22_TH02</v>
          </cell>
          <cell r="H238" t="str">
            <v>CS03153</v>
          </cell>
        </row>
        <row r="239">
          <cell r="A239" t="str">
            <v>DH52200329CS03153</v>
          </cell>
          <cell r="B239" t="str">
            <v>DH52200329</v>
          </cell>
          <cell r="C239" t="str">
            <v>Nguyễn Hoàng Mai</v>
          </cell>
          <cell r="D239" t="str">
            <v>Anh</v>
          </cell>
          <cell r="E239" t="str">
            <v>Nguyễn Hoàng Mai Anh</v>
          </cell>
          <cell r="F239" t="str">
            <v>27/04/2004</v>
          </cell>
          <cell r="G239" t="str">
            <v>D22_TH02</v>
          </cell>
          <cell r="H239" t="str">
            <v>CS03153</v>
          </cell>
        </row>
        <row r="240">
          <cell r="A240" t="str">
            <v>DH52200945CS03153</v>
          </cell>
          <cell r="B240" t="str">
            <v>DH52200945</v>
          </cell>
          <cell r="C240" t="str">
            <v>Lê Phạm Tuấn</v>
          </cell>
          <cell r="D240" t="str">
            <v>Kiệt</v>
          </cell>
          <cell r="E240" t="str">
            <v>Lê Phạm Tuấn Kiệt</v>
          </cell>
          <cell r="F240" t="str">
            <v>11/02/2004</v>
          </cell>
          <cell r="G240" t="str">
            <v>D22_TH02</v>
          </cell>
          <cell r="H240" t="str">
            <v>CS03153</v>
          </cell>
        </row>
        <row r="241">
          <cell r="A241" t="str">
            <v>DH52201738CS03153</v>
          </cell>
          <cell r="B241" t="str">
            <v>DH52201738</v>
          </cell>
          <cell r="C241" t="str">
            <v>Võ Phúc</v>
          </cell>
          <cell r="D241" t="str">
            <v>Tường</v>
          </cell>
          <cell r="E241" t="str">
            <v>Võ Phúc Tường</v>
          </cell>
          <cell r="F241" t="str">
            <v>10/05/2004</v>
          </cell>
          <cell r="G241" t="str">
            <v>D22_TH02</v>
          </cell>
          <cell r="H241" t="str">
            <v>CS03153</v>
          </cell>
        </row>
        <row r="242">
          <cell r="A242" t="str">
            <v>DH52201057CS03153</v>
          </cell>
          <cell r="B242" t="str">
            <v>DH52201057</v>
          </cell>
          <cell r="C242" t="str">
            <v>Lưu Thái</v>
          </cell>
          <cell r="D242" t="str">
            <v>Minh</v>
          </cell>
          <cell r="E242" t="str">
            <v>Lưu Thái Minh</v>
          </cell>
          <cell r="F242" t="str">
            <v>24/07/2004</v>
          </cell>
          <cell r="G242" t="str">
            <v>D22_TH02</v>
          </cell>
          <cell r="H242" t="str">
            <v>CS03153</v>
          </cell>
        </row>
        <row r="243">
          <cell r="A243" t="str">
            <v>DH52201744CS03153</v>
          </cell>
          <cell r="B243" t="str">
            <v>DH52201744</v>
          </cell>
          <cell r="C243" t="str">
            <v>Nguyễn Thị Thanh</v>
          </cell>
          <cell r="D243" t="str">
            <v>Vân</v>
          </cell>
          <cell r="E243" t="str">
            <v>Nguyễn Thị Thanh Vân</v>
          </cell>
          <cell r="F243" t="str">
            <v>04/05/2004</v>
          </cell>
          <cell r="G243" t="str">
            <v>D22_TH02</v>
          </cell>
          <cell r="H243" t="str">
            <v>CS03153</v>
          </cell>
        </row>
        <row r="244">
          <cell r="A244" t="str">
            <v>DH52200859CS03153</v>
          </cell>
          <cell r="B244" t="str">
            <v>DH52200859</v>
          </cell>
          <cell r="C244" t="str">
            <v>Nguyễn Phan Hữu</v>
          </cell>
          <cell r="D244" t="str">
            <v>Khanh</v>
          </cell>
          <cell r="E244" t="str">
            <v>Nguyễn Phan Hữu Khanh</v>
          </cell>
          <cell r="F244" t="str">
            <v>30/07/2004</v>
          </cell>
          <cell r="G244" t="str">
            <v>D22_TH02</v>
          </cell>
          <cell r="H244" t="str">
            <v>CS03153</v>
          </cell>
        </row>
        <row r="245">
          <cell r="A245" t="str">
            <v>DH52201581CS03153</v>
          </cell>
          <cell r="B245" t="str">
            <v>DH52201581</v>
          </cell>
          <cell r="C245" t="str">
            <v>Nguyễn Thị Kim</v>
          </cell>
          <cell r="D245" t="str">
            <v>Tỏa</v>
          </cell>
          <cell r="E245" t="str">
            <v>Nguyễn Thị Kim Tỏa</v>
          </cell>
          <cell r="F245" t="str">
            <v>19/05/2004</v>
          </cell>
          <cell r="G245" t="str">
            <v>D22_TH02</v>
          </cell>
          <cell r="H245" t="str">
            <v>CS03153</v>
          </cell>
        </row>
        <row r="246">
          <cell r="A246" t="str">
            <v>DH52200423CS03153</v>
          </cell>
          <cell r="B246" t="str">
            <v>DH52200423</v>
          </cell>
          <cell r="C246" t="str">
            <v>Lâm Dũ</v>
          </cell>
          <cell r="D246" t="str">
            <v>Cường</v>
          </cell>
          <cell r="E246" t="str">
            <v>Lâm Dũ Cường</v>
          </cell>
          <cell r="F246" t="str">
            <v>13/03/2004</v>
          </cell>
          <cell r="G246" t="str">
            <v>D22_TH02</v>
          </cell>
          <cell r="H246" t="str">
            <v>CS03153</v>
          </cell>
        </row>
        <row r="247">
          <cell r="A247" t="str">
            <v>DH52201466CS03153</v>
          </cell>
          <cell r="B247" t="str">
            <v>DH52201466</v>
          </cell>
          <cell r="C247" t="str">
            <v>Phạm Trí</v>
          </cell>
          <cell r="D247" t="str">
            <v>Thành</v>
          </cell>
          <cell r="E247" t="str">
            <v>Phạm Trí Thành</v>
          </cell>
          <cell r="F247" t="str">
            <v>03/02/2004</v>
          </cell>
          <cell r="G247" t="str">
            <v>D22_TH02</v>
          </cell>
          <cell r="H247" t="str">
            <v>CS03153</v>
          </cell>
        </row>
        <row r="248">
          <cell r="A248" t="str">
            <v>DH52201031CS03153</v>
          </cell>
          <cell r="B248" t="str">
            <v>DH52201031</v>
          </cell>
          <cell r="C248" t="str">
            <v>Triệu Kim</v>
          </cell>
          <cell r="D248" t="str">
            <v>Long</v>
          </cell>
          <cell r="E248" t="str">
            <v>Triệu Kim Long</v>
          </cell>
          <cell r="F248" t="str">
            <v>03/10/2000</v>
          </cell>
          <cell r="G248" t="str">
            <v>D22_TH02</v>
          </cell>
          <cell r="H248" t="str">
            <v>CS03153</v>
          </cell>
        </row>
        <row r="249">
          <cell r="A249" t="str">
            <v>DH52201181CS03153</v>
          </cell>
          <cell r="B249" t="str">
            <v>DH52201181</v>
          </cell>
          <cell r="C249" t="str">
            <v>Huỳnh Nguyễn Tấn</v>
          </cell>
          <cell r="D249" t="str">
            <v>Phát</v>
          </cell>
          <cell r="E249" t="str">
            <v>Huỳnh Nguyễn Tấn Phát</v>
          </cell>
          <cell r="F249" t="str">
            <v>29/12/2004</v>
          </cell>
          <cell r="G249" t="str">
            <v>D22_TH02</v>
          </cell>
          <cell r="H249" t="str">
            <v>CS03153</v>
          </cell>
        </row>
        <row r="250">
          <cell r="A250" t="str">
            <v>DH52201527CS03153</v>
          </cell>
          <cell r="B250" t="str">
            <v>DH52201527</v>
          </cell>
          <cell r="C250" t="str">
            <v>Trần Thị Minh</v>
          </cell>
          <cell r="D250" t="str">
            <v>Thư</v>
          </cell>
          <cell r="E250" t="str">
            <v>Trần Thị Minh Thư</v>
          </cell>
          <cell r="F250" t="str">
            <v>18/05/2004</v>
          </cell>
          <cell r="G250" t="str">
            <v>D22_TH02</v>
          </cell>
          <cell r="H250" t="str">
            <v>CS03153</v>
          </cell>
        </row>
        <row r="251">
          <cell r="A251" t="str">
            <v>DH52200344CS03153</v>
          </cell>
          <cell r="B251" t="str">
            <v>DH52200344</v>
          </cell>
          <cell r="C251" t="str">
            <v>Võ Phương</v>
          </cell>
          <cell r="D251" t="str">
            <v>Anh</v>
          </cell>
          <cell r="E251" t="str">
            <v>Võ Phương Anh</v>
          </cell>
          <cell r="F251" t="str">
            <v>08/09/2004</v>
          </cell>
          <cell r="G251" t="str">
            <v>D22_TH02</v>
          </cell>
          <cell r="H251" t="str">
            <v>CS03153</v>
          </cell>
        </row>
        <row r="252">
          <cell r="A252" t="str">
            <v>DH52201679CS03153</v>
          </cell>
          <cell r="B252" t="str">
            <v>DH52201679</v>
          </cell>
          <cell r="C252" t="str">
            <v>Nguyễn Hồng Quốc</v>
          </cell>
          <cell r="D252" t="str">
            <v>Trường</v>
          </cell>
          <cell r="E252" t="str">
            <v>Nguyễn Hồng Quốc Trường</v>
          </cell>
          <cell r="F252" t="str">
            <v>15/06/2004</v>
          </cell>
          <cell r="G252" t="str">
            <v>D22_TH02</v>
          </cell>
          <cell r="H252" t="str">
            <v>CS03153</v>
          </cell>
        </row>
        <row r="253">
          <cell r="A253" t="str">
            <v>DH52201183CS03153</v>
          </cell>
          <cell r="B253" t="str">
            <v>DH52201183</v>
          </cell>
          <cell r="C253" t="str">
            <v>Lai Thuận</v>
          </cell>
          <cell r="D253" t="str">
            <v>Phát</v>
          </cell>
          <cell r="E253" t="str">
            <v>Lai Thuận Phát</v>
          </cell>
          <cell r="F253" t="str">
            <v>01/09/2004</v>
          </cell>
          <cell r="G253" t="str">
            <v>D22_TH02</v>
          </cell>
          <cell r="H253" t="str">
            <v>CS03153</v>
          </cell>
        </row>
        <row r="254">
          <cell r="A254" t="str">
            <v>DH52201516CS03153</v>
          </cell>
          <cell r="B254" t="str">
            <v>DH52201516</v>
          </cell>
          <cell r="C254" t="str">
            <v>Nguyễn Minh</v>
          </cell>
          <cell r="D254" t="str">
            <v>Thông</v>
          </cell>
          <cell r="E254" t="str">
            <v>Nguyễn Minh Thông</v>
          </cell>
          <cell r="F254" t="str">
            <v>26/10/2004</v>
          </cell>
          <cell r="G254" t="str">
            <v>D22_TH02</v>
          </cell>
          <cell r="H254" t="str">
            <v>CS03153</v>
          </cell>
        </row>
        <row r="255">
          <cell r="A255" t="str">
            <v>DH52200897CS03153</v>
          </cell>
          <cell r="B255" t="str">
            <v>DH52200897</v>
          </cell>
          <cell r="C255" t="str">
            <v>Cao Hoàng Đăng</v>
          </cell>
          <cell r="D255" t="str">
            <v>Khoa</v>
          </cell>
          <cell r="E255" t="str">
            <v>Cao Hoàng Đăng Khoa</v>
          </cell>
          <cell r="F255" t="str">
            <v>01/01/2004</v>
          </cell>
          <cell r="G255" t="str">
            <v>D22_TH02</v>
          </cell>
          <cell r="H255" t="str">
            <v>CS03153</v>
          </cell>
        </row>
        <row r="256">
          <cell r="A256" t="str">
            <v>DH52111440CS03153</v>
          </cell>
          <cell r="B256" t="str">
            <v>DH52111440</v>
          </cell>
          <cell r="C256" t="str">
            <v>Huỳnh</v>
          </cell>
          <cell r="D256" t="str">
            <v>Nhu</v>
          </cell>
          <cell r="E256" t="str">
            <v>Huỳnh Nhu</v>
          </cell>
          <cell r="F256" t="str">
            <v>05/11/2003</v>
          </cell>
          <cell r="G256" t="str">
            <v>D22_TH02</v>
          </cell>
          <cell r="H256" t="str">
            <v>CS03153</v>
          </cell>
        </row>
        <row r="257">
          <cell r="A257" t="str">
            <v>DH52201319CS03153</v>
          </cell>
          <cell r="B257" t="str">
            <v>DH52201319</v>
          </cell>
          <cell r="C257" t="str">
            <v>Nguyễn Văn</v>
          </cell>
          <cell r="D257" t="str">
            <v>Quí</v>
          </cell>
          <cell r="E257" t="str">
            <v>Nguyễn Văn Quí</v>
          </cell>
          <cell r="F257" t="str">
            <v>13/08/2004</v>
          </cell>
          <cell r="G257" t="str">
            <v>D22_TH02</v>
          </cell>
          <cell r="H257" t="str">
            <v>CS03153</v>
          </cell>
        </row>
        <row r="258">
          <cell r="A258" t="str">
            <v>DH52201642CS03153</v>
          </cell>
          <cell r="B258" t="str">
            <v>DH52201642</v>
          </cell>
          <cell r="C258" t="str">
            <v>Lê Minh</v>
          </cell>
          <cell r="D258" t="str">
            <v>Triều</v>
          </cell>
          <cell r="E258" t="str">
            <v>Lê Minh Triều</v>
          </cell>
          <cell r="F258" t="str">
            <v>16/06/2004</v>
          </cell>
          <cell r="G258" t="str">
            <v>D22_TH02</v>
          </cell>
          <cell r="H258" t="str">
            <v>CS03153</v>
          </cell>
        </row>
        <row r="259">
          <cell r="A259" t="str">
            <v>DH52201580CS03153</v>
          </cell>
          <cell r="B259" t="str">
            <v>DH52201580</v>
          </cell>
          <cell r="C259" t="str">
            <v>Nguyễn Quốc</v>
          </cell>
          <cell r="D259" t="str">
            <v>Tịnh</v>
          </cell>
          <cell r="E259" t="str">
            <v>Nguyễn Quốc Tịnh</v>
          </cell>
          <cell r="F259" t="str">
            <v>19/11/2004</v>
          </cell>
          <cell r="G259" t="str">
            <v>D22_TH02</v>
          </cell>
          <cell r="H259" t="str">
            <v>CS03153</v>
          </cell>
        </row>
        <row r="260">
          <cell r="A260" t="str">
            <v>DH52201278CS03153</v>
          </cell>
          <cell r="B260" t="str">
            <v>DH52201278</v>
          </cell>
          <cell r="C260" t="str">
            <v>Nguyễn Ngọc Minh</v>
          </cell>
          <cell r="D260" t="str">
            <v>Phương</v>
          </cell>
          <cell r="E260" t="str">
            <v>Nguyễn Ngọc Minh Phương</v>
          </cell>
          <cell r="F260" t="str">
            <v>20/06/2004</v>
          </cell>
          <cell r="G260" t="str">
            <v>D22_TH02</v>
          </cell>
          <cell r="H260" t="str">
            <v>CS03153</v>
          </cell>
        </row>
        <row r="261">
          <cell r="A261" t="str">
            <v>DH52201590CS03153</v>
          </cell>
          <cell r="B261" t="str">
            <v>DH52201590</v>
          </cell>
          <cell r="C261" t="str">
            <v>Nguyễn Việt</v>
          </cell>
          <cell r="D261" t="str">
            <v>Toàn</v>
          </cell>
          <cell r="E261" t="str">
            <v>Nguyễn Việt Toàn</v>
          </cell>
          <cell r="F261" t="str">
            <v>08/01/2004</v>
          </cell>
          <cell r="G261" t="str">
            <v>D22_TH02</v>
          </cell>
          <cell r="H261" t="str">
            <v>CS03153</v>
          </cell>
        </row>
        <row r="262">
          <cell r="A262" t="str">
            <v>DH52201081CS03153</v>
          </cell>
          <cell r="B262" t="str">
            <v>DH52201081</v>
          </cell>
          <cell r="C262" t="str">
            <v>Nguyễn Văn</v>
          </cell>
          <cell r="D262" t="str">
            <v>Nam</v>
          </cell>
          <cell r="E262" t="str">
            <v>Nguyễn Văn Nam</v>
          </cell>
          <cell r="F262" t="str">
            <v>25/05/2004</v>
          </cell>
          <cell r="G262" t="str">
            <v>D22_TH02</v>
          </cell>
          <cell r="H262" t="str">
            <v>CS03153</v>
          </cell>
        </row>
        <row r="263">
          <cell r="A263" t="str">
            <v>DH52201763CS03153</v>
          </cell>
          <cell r="B263" t="str">
            <v>DH52201763</v>
          </cell>
          <cell r="C263" t="str">
            <v>Nguyễn Quang</v>
          </cell>
          <cell r="D263" t="str">
            <v>Vinh</v>
          </cell>
          <cell r="E263" t="str">
            <v>Nguyễn Quang Vinh</v>
          </cell>
          <cell r="F263" t="str">
            <v>22/09/2004</v>
          </cell>
          <cell r="G263" t="str">
            <v>D22_TH02</v>
          </cell>
          <cell r="H263" t="str">
            <v>CS03153</v>
          </cell>
        </row>
        <row r="264">
          <cell r="A264" t="str">
            <v>DH52200508CS03153</v>
          </cell>
          <cell r="B264" t="str">
            <v>DH52200508</v>
          </cell>
          <cell r="C264" t="str">
            <v>Trần Đình</v>
          </cell>
          <cell r="D264" t="str">
            <v>Định</v>
          </cell>
          <cell r="E264" t="str">
            <v>Trần Đình Định</v>
          </cell>
          <cell r="F264" t="str">
            <v>20/03/2003</v>
          </cell>
          <cell r="G264" t="str">
            <v>D22_TH02</v>
          </cell>
          <cell r="H264" t="str">
            <v>CS03153</v>
          </cell>
        </row>
        <row r="265">
          <cell r="A265" t="str">
            <v>DH52201789CS03153</v>
          </cell>
          <cell r="B265" t="str">
            <v>DH52201789</v>
          </cell>
          <cell r="C265" t="str">
            <v>Nguyễn Châu Triệu</v>
          </cell>
          <cell r="D265" t="str">
            <v>Vỹ</v>
          </cell>
          <cell r="E265" t="str">
            <v>Nguyễn Châu Triệu Vỹ</v>
          </cell>
          <cell r="F265" t="str">
            <v>30/07/2004</v>
          </cell>
          <cell r="G265" t="str">
            <v>D22_TH02</v>
          </cell>
          <cell r="H265" t="str">
            <v>CS03153</v>
          </cell>
        </row>
        <row r="266">
          <cell r="A266" t="str">
            <v>DH52201190CS03153</v>
          </cell>
          <cell r="B266" t="str">
            <v>DH52201190</v>
          </cell>
          <cell r="C266" t="str">
            <v>Nguyễn Thanh</v>
          </cell>
          <cell r="D266" t="str">
            <v>Phát</v>
          </cell>
          <cell r="E266" t="str">
            <v>Nguyễn Thanh Phát</v>
          </cell>
          <cell r="F266" t="str">
            <v>12/02/2004</v>
          </cell>
          <cell r="G266" t="str">
            <v>D22_TH14</v>
          </cell>
          <cell r="H266" t="str">
            <v>CS03153</v>
          </cell>
        </row>
        <row r="267">
          <cell r="A267" t="str">
            <v>DH52200715CS03153</v>
          </cell>
          <cell r="B267" t="str">
            <v>DH52200715</v>
          </cell>
          <cell r="C267" t="str">
            <v>Nguyễn Minh</v>
          </cell>
          <cell r="D267" t="str">
            <v>Hoàng</v>
          </cell>
          <cell r="E267" t="str">
            <v>Nguyễn Minh Hoàng</v>
          </cell>
          <cell r="F267" t="str">
            <v>28/09/2004</v>
          </cell>
          <cell r="G267" t="str">
            <v>D22_TH14</v>
          </cell>
          <cell r="H267" t="str">
            <v>CS03153</v>
          </cell>
        </row>
        <row r="268">
          <cell r="A268" t="str">
            <v>DH52201389CS03153</v>
          </cell>
          <cell r="B268" t="str">
            <v>DH52201389</v>
          </cell>
          <cell r="C268" t="str">
            <v>Nguyễn Thành</v>
          </cell>
          <cell r="D268" t="str">
            <v>Tài</v>
          </cell>
          <cell r="E268" t="str">
            <v>Nguyễn Thành Tài</v>
          </cell>
          <cell r="F268" t="str">
            <v>15/02/2004</v>
          </cell>
          <cell r="G268" t="str">
            <v>D22_TH14</v>
          </cell>
          <cell r="H268" t="str">
            <v>CS03153</v>
          </cell>
        </row>
        <row r="269">
          <cell r="A269" t="str">
            <v>DH52200368CS03153</v>
          </cell>
          <cell r="B269" t="str">
            <v>DH52200368</v>
          </cell>
          <cell r="C269" t="str">
            <v>Nguyễn Hoàng Gia</v>
          </cell>
          <cell r="D269" t="str">
            <v>Bảo</v>
          </cell>
          <cell r="E269" t="str">
            <v>Nguyễn Hoàng Gia Bảo</v>
          </cell>
          <cell r="F269" t="str">
            <v>16/06/2004</v>
          </cell>
          <cell r="G269" t="str">
            <v>D22_TH14</v>
          </cell>
          <cell r="H269" t="str">
            <v>CS03153</v>
          </cell>
        </row>
        <row r="270">
          <cell r="A270" t="str">
            <v>DH52200905CS03153</v>
          </cell>
          <cell r="B270" t="str">
            <v>DH52200905</v>
          </cell>
          <cell r="C270" t="str">
            <v>Lê Nguyễn Đăng</v>
          </cell>
          <cell r="D270" t="str">
            <v>Khoa</v>
          </cell>
          <cell r="E270" t="str">
            <v>Lê Nguyễn Đăng Khoa</v>
          </cell>
          <cell r="F270" t="str">
            <v>16/06/2004</v>
          </cell>
          <cell r="G270" t="str">
            <v>D22_TH14</v>
          </cell>
          <cell r="H270" t="str">
            <v>CS03153</v>
          </cell>
        </row>
        <row r="271">
          <cell r="A271" t="str">
            <v>DH52201055CS03153</v>
          </cell>
          <cell r="B271" t="str">
            <v>DH52201055</v>
          </cell>
          <cell r="C271" t="str">
            <v>Lê Quang</v>
          </cell>
          <cell r="D271" t="str">
            <v>Minh</v>
          </cell>
          <cell r="E271" t="str">
            <v>Lê Quang Minh</v>
          </cell>
          <cell r="F271" t="str">
            <v>18/11/2004</v>
          </cell>
          <cell r="G271" t="str">
            <v>D22_TH14</v>
          </cell>
          <cell r="H271" t="str">
            <v>CS03153</v>
          </cell>
        </row>
        <row r="272">
          <cell r="A272" t="str">
            <v>DH52201698CS03153</v>
          </cell>
          <cell r="B272" t="str">
            <v>DH52201698</v>
          </cell>
          <cell r="C272" t="str">
            <v>Nguyễn Thanh</v>
          </cell>
          <cell r="D272" t="str">
            <v>Tú</v>
          </cell>
          <cell r="E272" t="str">
            <v>Nguyễn Thanh Tú</v>
          </cell>
          <cell r="F272" t="str">
            <v>22/02/2004</v>
          </cell>
          <cell r="G272" t="str">
            <v>D22_TH14</v>
          </cell>
          <cell r="H272" t="str">
            <v>CS03153</v>
          </cell>
        </row>
        <row r="273">
          <cell r="A273" t="str">
            <v>DH52200656CS03153</v>
          </cell>
          <cell r="B273" t="str">
            <v>DH52200656</v>
          </cell>
          <cell r="C273" t="str">
            <v>Thái Văn</v>
          </cell>
          <cell r="D273" t="str">
            <v>Hậu</v>
          </cell>
          <cell r="E273" t="str">
            <v>Thái Văn Hậu</v>
          </cell>
          <cell r="F273" t="str">
            <v>26/12/2004</v>
          </cell>
          <cell r="G273" t="str">
            <v>D22_TH14</v>
          </cell>
          <cell r="H273" t="str">
            <v>CS03153</v>
          </cell>
        </row>
        <row r="274">
          <cell r="A274" t="str">
            <v>DH52200992CS03153</v>
          </cell>
          <cell r="B274" t="str">
            <v>DH52200992</v>
          </cell>
          <cell r="C274" t="str">
            <v>Chu Văn</v>
          </cell>
          <cell r="D274" t="str">
            <v>Lộc</v>
          </cell>
          <cell r="E274" t="str">
            <v>Chu Văn Lộc</v>
          </cell>
          <cell r="F274" t="str">
            <v>10/08/2004</v>
          </cell>
          <cell r="G274" t="str">
            <v>D22_TH14</v>
          </cell>
          <cell r="H274" t="str">
            <v>CS03153</v>
          </cell>
        </row>
        <row r="275">
          <cell r="A275" t="str">
            <v>DH52201573CS03153</v>
          </cell>
          <cell r="B275" t="str">
            <v>DH52201573</v>
          </cell>
          <cell r="C275" t="str">
            <v>Phạm Lê Hướng</v>
          </cell>
          <cell r="D275" t="str">
            <v>Tinh</v>
          </cell>
          <cell r="E275" t="str">
            <v>Phạm Lê Hướng Tinh</v>
          </cell>
          <cell r="F275" t="str">
            <v>15/12/2004</v>
          </cell>
          <cell r="G275" t="str">
            <v>D22_TH14</v>
          </cell>
          <cell r="H275" t="str">
            <v>CS03153</v>
          </cell>
        </row>
        <row r="276">
          <cell r="A276" t="str">
            <v>DH52201277CS03153</v>
          </cell>
          <cell r="B276" t="str">
            <v>DH52201277</v>
          </cell>
          <cell r="C276" t="str">
            <v>Nguyễn Đình</v>
          </cell>
          <cell r="D276" t="str">
            <v>Phương</v>
          </cell>
          <cell r="E276" t="str">
            <v>Nguyễn Đình Phương</v>
          </cell>
          <cell r="F276" t="str">
            <v>22/02/2004</v>
          </cell>
          <cell r="G276" t="str">
            <v>D22_TH14</v>
          </cell>
          <cell r="H276" t="str">
            <v>CS03153</v>
          </cell>
        </row>
        <row r="277">
          <cell r="A277" t="str">
            <v>DH52201226CS03153</v>
          </cell>
          <cell r="B277" t="str">
            <v>DH52201226</v>
          </cell>
          <cell r="C277" t="str">
            <v>Đặng Hải Hoàng</v>
          </cell>
          <cell r="D277" t="str">
            <v>Phúc</v>
          </cell>
          <cell r="E277" t="str">
            <v>Đặng Hải Hoàng Phúc</v>
          </cell>
          <cell r="F277" t="str">
            <v>03/12/2003</v>
          </cell>
          <cell r="G277" t="str">
            <v>D22_TH14</v>
          </cell>
          <cell r="H277" t="str">
            <v>CS03153</v>
          </cell>
        </row>
        <row r="278">
          <cell r="A278" t="str">
            <v>DH52201016CS03153</v>
          </cell>
          <cell r="B278" t="str">
            <v>DH52201016</v>
          </cell>
          <cell r="C278" t="str">
            <v>Dương Thành</v>
          </cell>
          <cell r="D278" t="str">
            <v>Long</v>
          </cell>
          <cell r="E278" t="str">
            <v>Dương Thành Long</v>
          </cell>
          <cell r="F278" t="str">
            <v>06/04/2004</v>
          </cell>
          <cell r="G278" t="str">
            <v>D22_TH14</v>
          </cell>
          <cell r="H278" t="str">
            <v>CS03153</v>
          </cell>
        </row>
        <row r="279">
          <cell r="A279" t="str">
            <v>DH52007203CS03153</v>
          </cell>
          <cell r="B279" t="str">
            <v>DH52007203</v>
          </cell>
          <cell r="C279" t="str">
            <v>Phạm Trung</v>
          </cell>
          <cell r="D279" t="str">
            <v>Hiệp</v>
          </cell>
          <cell r="E279" t="str">
            <v>Phạm Trung Hiệp</v>
          </cell>
          <cell r="F279" t="str">
            <v>15/02/2002</v>
          </cell>
          <cell r="G279" t="str">
            <v>D20_TH08</v>
          </cell>
          <cell r="H279" t="str">
            <v>CS03153</v>
          </cell>
        </row>
        <row r="280">
          <cell r="A280" t="str">
            <v>DH52007089CS03153</v>
          </cell>
          <cell r="B280" t="str">
            <v>DH52007089</v>
          </cell>
          <cell r="C280" t="str">
            <v>Huỳnh Minh</v>
          </cell>
          <cell r="D280" t="str">
            <v>Khoa</v>
          </cell>
          <cell r="E280" t="str">
            <v>Huỳnh Minh Khoa</v>
          </cell>
          <cell r="F280" t="str">
            <v>28/06/2002</v>
          </cell>
          <cell r="G280" t="str">
            <v>D20_TH11</v>
          </cell>
          <cell r="H280" t="str">
            <v>CS03153</v>
          </cell>
        </row>
        <row r="281">
          <cell r="A281" t="str">
            <v>DH52007047CS03153</v>
          </cell>
          <cell r="B281" t="str">
            <v>DH52007047</v>
          </cell>
          <cell r="C281" t="str">
            <v>Nguyễn Phước</v>
          </cell>
          <cell r="D281" t="str">
            <v>Nguyên</v>
          </cell>
          <cell r="E281" t="str">
            <v>Nguyễn Phước Nguyên</v>
          </cell>
          <cell r="F281" t="str">
            <v>11/09/2002</v>
          </cell>
          <cell r="G281" t="str">
            <v>D20_TH11</v>
          </cell>
          <cell r="H281" t="str">
            <v>CS03153</v>
          </cell>
        </row>
        <row r="282">
          <cell r="A282" t="str">
            <v>DH52007161CS03153</v>
          </cell>
          <cell r="B282" t="str">
            <v>DH52007161</v>
          </cell>
          <cell r="C282" t="str">
            <v>Phạm Duy</v>
          </cell>
          <cell r="D282" t="str">
            <v>Thắng</v>
          </cell>
          <cell r="E282" t="str">
            <v>Phạm Duy Thắng</v>
          </cell>
          <cell r="F282" t="str">
            <v>30/04/2002</v>
          </cell>
          <cell r="G282" t="str">
            <v>D20_TH11</v>
          </cell>
          <cell r="H282" t="str">
            <v>CS03153</v>
          </cell>
        </row>
        <row r="283">
          <cell r="A283" t="str">
            <v>DH52006902CS03153</v>
          </cell>
          <cell r="B283" t="str">
            <v>DH52006902</v>
          </cell>
          <cell r="C283" t="str">
            <v>Nguyễn Minh</v>
          </cell>
          <cell r="D283" t="str">
            <v>Khuê</v>
          </cell>
          <cell r="E283" t="str">
            <v>Nguyễn Minh Khuê</v>
          </cell>
          <cell r="F283" t="str">
            <v>17/03/2002</v>
          </cell>
          <cell r="G283" t="str">
            <v>D20_TH11</v>
          </cell>
          <cell r="H283" t="str">
            <v>CS03153</v>
          </cell>
        </row>
        <row r="284">
          <cell r="A284" t="str">
            <v>DH52001408CS03153</v>
          </cell>
          <cell r="B284" t="str">
            <v>DH52001408</v>
          </cell>
          <cell r="C284" t="str">
            <v>Nguyễn Quang</v>
          </cell>
          <cell r="D284" t="str">
            <v>Luật</v>
          </cell>
          <cell r="E284" t="str">
            <v>Nguyễn Quang Luật</v>
          </cell>
          <cell r="F284" t="str">
            <v>31/08/2001</v>
          </cell>
          <cell r="G284" t="str">
            <v>D20_TH04</v>
          </cell>
          <cell r="H284" t="str">
            <v>CS03153</v>
          </cell>
        </row>
        <row r="285">
          <cell r="A285" t="str">
            <v>DH52002712CS03153</v>
          </cell>
          <cell r="B285" t="str">
            <v>DH52002712</v>
          </cell>
          <cell r="C285" t="str">
            <v>Bùi Vương</v>
          </cell>
          <cell r="D285" t="str">
            <v>Huy</v>
          </cell>
          <cell r="E285" t="str">
            <v>Bùi Vương Huy</v>
          </cell>
          <cell r="F285" t="str">
            <v>26/08/2002</v>
          </cell>
          <cell r="G285" t="str">
            <v>D20_TH04</v>
          </cell>
          <cell r="H285" t="str">
            <v>CS03153</v>
          </cell>
        </row>
        <row r="286">
          <cell r="A286" t="str">
            <v>DH52001476CS03153</v>
          </cell>
          <cell r="B286" t="str">
            <v>DH52001476</v>
          </cell>
          <cell r="C286" t="str">
            <v>Vương Đức</v>
          </cell>
          <cell r="D286" t="str">
            <v>Cường</v>
          </cell>
          <cell r="E286" t="str">
            <v>Vương Đức Cường</v>
          </cell>
          <cell r="F286" t="str">
            <v>01/08/2002</v>
          </cell>
          <cell r="G286" t="str">
            <v>D20_TH04</v>
          </cell>
          <cell r="H286" t="str">
            <v>CS03153</v>
          </cell>
        </row>
        <row r="287">
          <cell r="A287" t="str">
            <v>DH52003503CS03153</v>
          </cell>
          <cell r="B287" t="str">
            <v>DH52003503</v>
          </cell>
          <cell r="C287" t="str">
            <v>Đỗ Chí</v>
          </cell>
          <cell r="D287" t="str">
            <v>Tài</v>
          </cell>
          <cell r="E287" t="str">
            <v>Đỗ Chí Tài</v>
          </cell>
          <cell r="F287" t="str">
            <v>26/03/2002</v>
          </cell>
          <cell r="G287" t="str">
            <v>D20_TH04</v>
          </cell>
          <cell r="H287" t="str">
            <v>CS03153</v>
          </cell>
        </row>
        <row r="288">
          <cell r="A288" t="str">
            <v>DH52006236CS03153</v>
          </cell>
          <cell r="B288" t="str">
            <v>DH52006236</v>
          </cell>
          <cell r="C288" t="str">
            <v>Nguyễn Thị Mỹ</v>
          </cell>
          <cell r="D288" t="str">
            <v>Uyên</v>
          </cell>
          <cell r="E288" t="str">
            <v>Nguyễn Thị Mỹ Uyên</v>
          </cell>
          <cell r="F288" t="str">
            <v>10/11/2002</v>
          </cell>
          <cell r="G288" t="str">
            <v>D20_TH09</v>
          </cell>
          <cell r="H288" t="str">
            <v>CS03153</v>
          </cell>
        </row>
        <row r="289">
          <cell r="A289" t="str">
            <v>DH52005383CS03153</v>
          </cell>
          <cell r="B289" t="str">
            <v>DH52005383</v>
          </cell>
          <cell r="C289" t="str">
            <v>Đặng Thị Kim</v>
          </cell>
          <cell r="D289" t="str">
            <v>Ngân</v>
          </cell>
          <cell r="E289" t="str">
            <v>Đặng Thị Kim Ngân</v>
          </cell>
          <cell r="F289" t="str">
            <v>24/08/2002</v>
          </cell>
          <cell r="G289" t="str">
            <v>D20_TH09</v>
          </cell>
          <cell r="H289" t="str">
            <v>CS03153</v>
          </cell>
        </row>
        <row r="290">
          <cell r="A290" t="str">
            <v>DH52004596CS03153</v>
          </cell>
          <cell r="B290" t="str">
            <v>DH52004596</v>
          </cell>
          <cell r="C290" t="str">
            <v>Võ Lê</v>
          </cell>
          <cell r="D290" t="str">
            <v>Khang</v>
          </cell>
          <cell r="E290" t="str">
            <v>Võ Lê Khang</v>
          </cell>
          <cell r="F290" t="str">
            <v>01/08/2002</v>
          </cell>
          <cell r="G290" t="str">
            <v>D20_TH07</v>
          </cell>
          <cell r="H290" t="str">
            <v>CS03153</v>
          </cell>
        </row>
        <row r="291">
          <cell r="A291" t="str">
            <v>DH52004489CS03153</v>
          </cell>
          <cell r="B291" t="str">
            <v>DH52004489</v>
          </cell>
          <cell r="C291" t="str">
            <v>Nguyễn Hồng</v>
          </cell>
          <cell r="D291" t="str">
            <v>Thiên</v>
          </cell>
          <cell r="E291" t="str">
            <v>Nguyễn Hồng Thiên</v>
          </cell>
          <cell r="F291" t="str">
            <v>02/09/2002</v>
          </cell>
          <cell r="G291" t="str">
            <v>D20_TH07</v>
          </cell>
          <cell r="H291" t="str">
            <v>CS03153</v>
          </cell>
        </row>
        <row r="292">
          <cell r="A292" t="str">
            <v>DH52004750CS03153</v>
          </cell>
          <cell r="B292" t="str">
            <v>DH52004750</v>
          </cell>
          <cell r="C292" t="str">
            <v>Lê Tấn</v>
          </cell>
          <cell r="D292" t="str">
            <v>Được</v>
          </cell>
          <cell r="E292" t="str">
            <v>Lê Tấn Được</v>
          </cell>
          <cell r="F292" t="str">
            <v>08/09/2002</v>
          </cell>
          <cell r="G292" t="str">
            <v>D20_TH07</v>
          </cell>
          <cell r="H292" t="str">
            <v>CS03153</v>
          </cell>
        </row>
        <row r="293">
          <cell r="A293" t="str">
            <v>DH52005992CS03153</v>
          </cell>
          <cell r="B293" t="str">
            <v>DH52005992</v>
          </cell>
          <cell r="C293" t="str">
            <v>Liễu Minh</v>
          </cell>
          <cell r="D293" t="str">
            <v>Nhân</v>
          </cell>
          <cell r="E293" t="str">
            <v>Liễu Minh Nhân</v>
          </cell>
          <cell r="F293" t="str">
            <v>10/11/2002</v>
          </cell>
          <cell r="G293" t="str">
            <v>D20_TH07</v>
          </cell>
          <cell r="H293" t="str">
            <v>CS03153</v>
          </cell>
        </row>
        <row r="294">
          <cell r="A294" t="str">
            <v>DH52005891CS03153</v>
          </cell>
          <cell r="B294" t="str">
            <v>DH52005891</v>
          </cell>
          <cell r="C294" t="str">
            <v>Phạm Nguyễn Hoàng</v>
          </cell>
          <cell r="D294" t="str">
            <v>Khang</v>
          </cell>
          <cell r="E294" t="str">
            <v>Phạm Nguyễn Hoàng Khang</v>
          </cell>
          <cell r="F294" t="str">
            <v>07/08/2002</v>
          </cell>
          <cell r="G294" t="str">
            <v>D20_TH07</v>
          </cell>
          <cell r="H294" t="str">
            <v>CS03153</v>
          </cell>
        </row>
        <row r="295">
          <cell r="A295" t="str">
            <v>DH52004741CS03153</v>
          </cell>
          <cell r="B295" t="str">
            <v>DH52004741</v>
          </cell>
          <cell r="C295" t="str">
            <v>Lê Duy</v>
          </cell>
          <cell r="D295" t="str">
            <v>Khánh</v>
          </cell>
          <cell r="E295" t="str">
            <v>Lê Duy Khánh</v>
          </cell>
          <cell r="F295" t="str">
            <v>30/11/2002</v>
          </cell>
          <cell r="G295" t="str">
            <v>D20_TH07</v>
          </cell>
          <cell r="H295" t="str">
            <v>CS03153</v>
          </cell>
        </row>
        <row r="296">
          <cell r="A296" t="str">
            <v>DH52112028CS03153</v>
          </cell>
          <cell r="B296" t="str">
            <v>DH52112028</v>
          </cell>
          <cell r="C296" t="str">
            <v>Nguyễn Tiến</v>
          </cell>
          <cell r="D296" t="str">
            <v>Tùng</v>
          </cell>
          <cell r="E296" t="str">
            <v>Nguyễn Tiến Tùng</v>
          </cell>
          <cell r="F296" t="str">
            <v>25/10/2003</v>
          </cell>
          <cell r="G296" t="str">
            <v>D21_TH13</v>
          </cell>
          <cell r="H296" t="str">
            <v>CS03153</v>
          </cell>
        </row>
        <row r="297">
          <cell r="A297" t="str">
            <v>DH52111216CS03153</v>
          </cell>
          <cell r="B297" t="str">
            <v>DH52111216</v>
          </cell>
          <cell r="C297" t="str">
            <v>Nguyễn Thị Mỹ</v>
          </cell>
          <cell r="D297" t="str">
            <v>Linh</v>
          </cell>
          <cell r="E297" t="str">
            <v>Nguyễn Thị Mỹ Linh</v>
          </cell>
          <cell r="F297" t="str">
            <v>19/12/2003</v>
          </cell>
          <cell r="G297" t="str">
            <v>D21_TH13</v>
          </cell>
          <cell r="H297" t="str">
            <v>CS03153</v>
          </cell>
        </row>
        <row r="298">
          <cell r="A298" t="str">
            <v>DH52111439CS03153</v>
          </cell>
          <cell r="B298" t="str">
            <v>DH52111439</v>
          </cell>
          <cell r="C298" t="str">
            <v>Huỳnh Tấn</v>
          </cell>
          <cell r="D298" t="str">
            <v>Nhớ</v>
          </cell>
          <cell r="E298" t="str">
            <v>Huỳnh Tấn Nhớ</v>
          </cell>
          <cell r="F298" t="str">
            <v>27/06/2003</v>
          </cell>
          <cell r="G298" t="str">
            <v>D21_TH13</v>
          </cell>
          <cell r="H298" t="str">
            <v>CS03153</v>
          </cell>
        </row>
        <row r="299">
          <cell r="A299" t="str">
            <v>DH52111756CS03153</v>
          </cell>
          <cell r="B299" t="str">
            <v>DH52111756</v>
          </cell>
          <cell r="C299" t="str">
            <v>Lê Minh</v>
          </cell>
          <cell r="D299" t="str">
            <v>Thảo</v>
          </cell>
          <cell r="E299" t="str">
            <v>Lê Minh Thảo</v>
          </cell>
          <cell r="F299" t="str">
            <v>26/03/2003</v>
          </cell>
          <cell r="G299" t="str">
            <v>D21_TH13</v>
          </cell>
          <cell r="H299" t="str">
            <v>CS03153</v>
          </cell>
        </row>
        <row r="300">
          <cell r="A300" t="str">
            <v>DH52200431CS03153</v>
          </cell>
          <cell r="B300" t="str">
            <v>DH52200431</v>
          </cell>
          <cell r="C300" t="str">
            <v>Nguyễn Cường</v>
          </cell>
          <cell r="D300" t="str">
            <v>Đại</v>
          </cell>
          <cell r="E300" t="str">
            <v>Nguyễn Cường Đại</v>
          </cell>
          <cell r="F300" t="str">
            <v>31/07/2004</v>
          </cell>
          <cell r="G300" t="str">
            <v>D22_TH08</v>
          </cell>
          <cell r="H300" t="str">
            <v>CS03153</v>
          </cell>
        </row>
        <row r="301">
          <cell r="A301" t="str">
            <v>DH52200762CS03153</v>
          </cell>
          <cell r="B301" t="str">
            <v>DH52200762</v>
          </cell>
          <cell r="C301" t="str">
            <v>Đinh Viết</v>
          </cell>
          <cell r="D301" t="str">
            <v>Huy</v>
          </cell>
          <cell r="E301" t="str">
            <v>Đinh Viết Huy</v>
          </cell>
          <cell r="F301" t="str">
            <v>22/08/2004</v>
          </cell>
          <cell r="G301" t="str">
            <v>D22_TH08</v>
          </cell>
          <cell r="H301" t="str">
            <v>CS03153</v>
          </cell>
        </row>
        <row r="302">
          <cell r="A302" t="str">
            <v>DH52201294CS03153</v>
          </cell>
          <cell r="B302" t="str">
            <v>DH52201294</v>
          </cell>
          <cell r="C302" t="str">
            <v>Nguyễn Mạnh</v>
          </cell>
          <cell r="D302" t="str">
            <v>Quân</v>
          </cell>
          <cell r="E302" t="str">
            <v>Nguyễn Mạnh Quân</v>
          </cell>
          <cell r="F302" t="str">
            <v>25/09/2004</v>
          </cell>
          <cell r="G302" t="str">
            <v>D22_TH08</v>
          </cell>
          <cell r="H302" t="str">
            <v>CS03153</v>
          </cell>
        </row>
        <row r="303">
          <cell r="A303" t="str">
            <v>DH52201225CS03153</v>
          </cell>
          <cell r="B303" t="str">
            <v>DH52201225</v>
          </cell>
          <cell r="C303" t="str">
            <v>Võ Thiên</v>
          </cell>
          <cell r="D303" t="str">
            <v>Phú</v>
          </cell>
          <cell r="E303" t="str">
            <v>Võ Thiên Phú</v>
          </cell>
          <cell r="F303" t="str">
            <v>07/08/2004</v>
          </cell>
          <cell r="G303" t="str">
            <v>D22_TH08</v>
          </cell>
          <cell r="H303" t="str">
            <v>CS03153</v>
          </cell>
        </row>
        <row r="304">
          <cell r="A304" t="str">
            <v>DH52200587CS03153</v>
          </cell>
          <cell r="B304" t="str">
            <v>DH52200587</v>
          </cell>
          <cell r="C304" t="str">
            <v>Trần Khánh</v>
          </cell>
          <cell r="D304" t="str">
            <v>Duy</v>
          </cell>
          <cell r="E304" t="str">
            <v>Trần Khánh Duy</v>
          </cell>
          <cell r="F304" t="str">
            <v>22/03/2004</v>
          </cell>
          <cell r="G304" t="str">
            <v>D22_TH08</v>
          </cell>
          <cell r="H304" t="str">
            <v>CS03153</v>
          </cell>
        </row>
        <row r="305">
          <cell r="A305" t="str">
            <v>DH52201173CS03153</v>
          </cell>
          <cell r="B305" t="str">
            <v>DH52201173</v>
          </cell>
          <cell r="C305" t="str">
            <v>Chong Tuấn</v>
          </cell>
          <cell r="D305" t="str">
            <v>Phát</v>
          </cell>
          <cell r="E305" t="str">
            <v>Chong Tuấn Phát</v>
          </cell>
          <cell r="F305" t="str">
            <v>31/12/2004</v>
          </cell>
          <cell r="G305" t="str">
            <v>D22_TH08</v>
          </cell>
          <cell r="H305" t="str">
            <v>CS03153</v>
          </cell>
        </row>
        <row r="306">
          <cell r="A306" t="str">
            <v>DH52200872CS03153</v>
          </cell>
          <cell r="B306" t="str">
            <v>DH52200872</v>
          </cell>
          <cell r="C306" t="str">
            <v>Lưu Nhật</v>
          </cell>
          <cell r="D306" t="str">
            <v>Khánh</v>
          </cell>
          <cell r="E306" t="str">
            <v>Lưu Nhật Khánh</v>
          </cell>
          <cell r="F306" t="str">
            <v>09/08/2004</v>
          </cell>
          <cell r="G306" t="str">
            <v>D22_TH08</v>
          </cell>
          <cell r="H306" t="str">
            <v>CS03153</v>
          </cell>
        </row>
        <row r="307">
          <cell r="A307" t="str">
            <v>DH52201330CS03153</v>
          </cell>
          <cell r="B307" t="str">
            <v>DH52201330</v>
          </cell>
          <cell r="C307" t="str">
            <v>Ngô Minh</v>
          </cell>
          <cell r="D307" t="str">
            <v>Quý</v>
          </cell>
          <cell r="E307" t="str">
            <v>Ngô Minh Quý</v>
          </cell>
          <cell r="F307" t="str">
            <v>05/04/2004</v>
          </cell>
          <cell r="G307" t="str">
            <v>D22_TH08</v>
          </cell>
          <cell r="H307" t="str">
            <v>CS03153</v>
          </cell>
        </row>
        <row r="308">
          <cell r="A308" t="str">
            <v>DH52201122CS03153</v>
          </cell>
          <cell r="B308" t="str">
            <v>DH52201122</v>
          </cell>
          <cell r="C308" t="str">
            <v>Nguyễn Trung</v>
          </cell>
          <cell r="D308" t="str">
            <v>Nguyên</v>
          </cell>
          <cell r="E308" t="str">
            <v>Nguyễn Trung Nguyên</v>
          </cell>
          <cell r="F308" t="str">
            <v>03/03/2004</v>
          </cell>
          <cell r="G308" t="str">
            <v>D22_TH08</v>
          </cell>
          <cell r="H308" t="str">
            <v>CS03153</v>
          </cell>
        </row>
        <row r="309">
          <cell r="A309" t="str">
            <v>DH52200736CS03153</v>
          </cell>
          <cell r="B309" t="str">
            <v>DH52200736</v>
          </cell>
          <cell r="C309" t="str">
            <v>Nguyễn Bùi Phúc</v>
          </cell>
          <cell r="D309" t="str">
            <v>Hưng</v>
          </cell>
          <cell r="E309" t="str">
            <v>Nguyễn Bùi Phúc Hưng</v>
          </cell>
          <cell r="F309" t="str">
            <v>18/02/2004</v>
          </cell>
          <cell r="G309" t="str">
            <v>D22_TH08</v>
          </cell>
          <cell r="H309" t="str">
            <v>CS03153</v>
          </cell>
        </row>
        <row r="310">
          <cell r="A310" t="str">
            <v>DH52201366CS03153</v>
          </cell>
          <cell r="B310" t="str">
            <v>DH52201366</v>
          </cell>
          <cell r="C310" t="str">
            <v>Bùi Nguyễn</v>
          </cell>
          <cell r="D310" t="str">
            <v>Sơn</v>
          </cell>
          <cell r="E310" t="str">
            <v>Bùi Nguyễn Sơn</v>
          </cell>
          <cell r="F310" t="str">
            <v>01/02/2004</v>
          </cell>
          <cell r="G310" t="str">
            <v>D22_TH08</v>
          </cell>
          <cell r="H310" t="str">
            <v>CS03153</v>
          </cell>
        </row>
        <row r="311">
          <cell r="A311" t="str">
            <v>DH52201541CS03153</v>
          </cell>
          <cell r="B311" t="str">
            <v>DH52201541</v>
          </cell>
          <cell r="C311" t="str">
            <v>Nguyễn Duy</v>
          </cell>
          <cell r="D311" t="str">
            <v>Thức</v>
          </cell>
          <cell r="E311" t="str">
            <v>Nguyễn Duy Thức</v>
          </cell>
          <cell r="F311" t="str">
            <v>21/11/2004</v>
          </cell>
          <cell r="G311" t="str">
            <v>D22_TH08</v>
          </cell>
          <cell r="H311" t="str">
            <v>CS03153</v>
          </cell>
        </row>
        <row r="312">
          <cell r="A312" t="str">
            <v>DH52201784CS03153</v>
          </cell>
          <cell r="B312" t="str">
            <v>DH52201784</v>
          </cell>
          <cell r="C312" t="str">
            <v>Nguyễn Thảo</v>
          </cell>
          <cell r="D312" t="str">
            <v>Vy</v>
          </cell>
          <cell r="E312" t="str">
            <v>Nguyễn Thảo Vy</v>
          </cell>
          <cell r="F312" t="str">
            <v>18/06/2004</v>
          </cell>
          <cell r="G312" t="str">
            <v>D22_TH08</v>
          </cell>
          <cell r="H312" t="str">
            <v>CS03153</v>
          </cell>
        </row>
        <row r="313">
          <cell r="A313" t="str">
            <v>DH52200364CS03153</v>
          </cell>
          <cell r="B313" t="str">
            <v>DH52200364</v>
          </cell>
          <cell r="C313" t="str">
            <v>Ngô Thanh</v>
          </cell>
          <cell r="D313" t="str">
            <v>Bảo</v>
          </cell>
          <cell r="E313" t="str">
            <v>Ngô Thanh Bảo</v>
          </cell>
          <cell r="F313" t="str">
            <v>06/02/2004</v>
          </cell>
          <cell r="G313" t="str">
            <v>D22_TH08</v>
          </cell>
          <cell r="H313" t="str">
            <v>CS03153</v>
          </cell>
        </row>
        <row r="314">
          <cell r="A314" t="str">
            <v>DH52201549CS03153</v>
          </cell>
          <cell r="B314" t="str">
            <v>DH52201549</v>
          </cell>
          <cell r="C314" t="str">
            <v>Hồ Anh</v>
          </cell>
          <cell r="D314" t="str">
            <v>Tiến</v>
          </cell>
          <cell r="E314" t="str">
            <v>Hồ Anh Tiến</v>
          </cell>
          <cell r="F314" t="str">
            <v>27/02/2004</v>
          </cell>
          <cell r="G314" t="str">
            <v>D22_TH08</v>
          </cell>
          <cell r="H314" t="str">
            <v>CS03153</v>
          </cell>
        </row>
        <row r="315">
          <cell r="A315" t="str">
            <v>DH52200444CS03153</v>
          </cell>
          <cell r="B315" t="str">
            <v>DH52200444</v>
          </cell>
          <cell r="C315" t="str">
            <v>Tiêu Hải</v>
          </cell>
          <cell r="D315" t="str">
            <v>Đăng</v>
          </cell>
          <cell r="E315" t="str">
            <v>Tiêu Hải Đăng</v>
          </cell>
          <cell r="F315" t="str">
            <v>09/02/2004</v>
          </cell>
          <cell r="G315" t="str">
            <v>D22_TH08</v>
          </cell>
          <cell r="H315" t="str">
            <v>CS03153</v>
          </cell>
        </row>
        <row r="316">
          <cell r="A316" t="str">
            <v>DH52200424CS03153</v>
          </cell>
          <cell r="B316" t="str">
            <v>DH52200424</v>
          </cell>
          <cell r="C316" t="str">
            <v>Nguyễn Trí</v>
          </cell>
          <cell r="D316" t="str">
            <v>Cường</v>
          </cell>
          <cell r="E316" t="str">
            <v>Nguyễn Trí Cường</v>
          </cell>
          <cell r="F316" t="str">
            <v>15/04/2004</v>
          </cell>
          <cell r="G316" t="str">
            <v>D22_TH08</v>
          </cell>
          <cell r="H316" t="str">
            <v>CS03153</v>
          </cell>
        </row>
        <row r="317">
          <cell r="A317" t="str">
            <v>DH52201291CS03153</v>
          </cell>
          <cell r="B317" t="str">
            <v>DH52201291</v>
          </cell>
          <cell r="C317" t="str">
            <v>Nguyễn Hồng Minh</v>
          </cell>
          <cell r="D317" t="str">
            <v>Quân</v>
          </cell>
          <cell r="E317" t="str">
            <v>Nguyễn Hồng Minh Quân</v>
          </cell>
          <cell r="F317" t="str">
            <v>08/02/2004</v>
          </cell>
          <cell r="G317" t="str">
            <v>D22_TH08</v>
          </cell>
          <cell r="H317" t="str">
            <v>CS03153</v>
          </cell>
        </row>
        <row r="318">
          <cell r="A318" t="str">
            <v>DH52200803CS03153</v>
          </cell>
          <cell r="B318" t="str">
            <v>DH52200803</v>
          </cell>
          <cell r="C318" t="str">
            <v>Trần Gia</v>
          </cell>
          <cell r="D318" t="str">
            <v>Huy</v>
          </cell>
          <cell r="E318" t="str">
            <v>Trần Gia Huy</v>
          </cell>
          <cell r="F318" t="str">
            <v>15/11/2004</v>
          </cell>
          <cell r="G318" t="str">
            <v>D22_TH08</v>
          </cell>
          <cell r="H318" t="str">
            <v>CS03153</v>
          </cell>
        </row>
        <row r="319">
          <cell r="A319" t="str">
            <v>DH52201134CS03153</v>
          </cell>
          <cell r="B319" t="str">
            <v>DH52201134</v>
          </cell>
          <cell r="C319" t="str">
            <v>Đỗ Thành</v>
          </cell>
          <cell r="D319" t="str">
            <v>Nhân</v>
          </cell>
          <cell r="E319" t="str">
            <v>Đỗ Thành Nhân</v>
          </cell>
          <cell r="F319" t="str">
            <v>23/10/2004</v>
          </cell>
          <cell r="G319" t="str">
            <v>D22_TH08</v>
          </cell>
          <cell r="H319" t="str">
            <v>CS03153</v>
          </cell>
        </row>
        <row r="320">
          <cell r="A320" t="str">
            <v>DH52200381CS03153</v>
          </cell>
          <cell r="B320" t="str">
            <v>DH52200381</v>
          </cell>
          <cell r="C320" t="str">
            <v>Vòng Thanh</v>
          </cell>
          <cell r="D320" t="str">
            <v>Bảo</v>
          </cell>
          <cell r="E320" t="str">
            <v>Vòng Thanh Bảo</v>
          </cell>
          <cell r="F320" t="str">
            <v>12/08/2004</v>
          </cell>
          <cell r="G320" t="str">
            <v>D22_TH08</v>
          </cell>
          <cell r="H320" t="str">
            <v>CS03153</v>
          </cell>
        </row>
        <row r="321">
          <cell r="A321" t="str">
            <v>DH52201126CS03153</v>
          </cell>
          <cell r="B321" t="str">
            <v>DH52201126</v>
          </cell>
          <cell r="C321" t="str">
            <v>Trần Trung</v>
          </cell>
          <cell r="D321" t="str">
            <v>Nguyên</v>
          </cell>
          <cell r="E321" t="str">
            <v>Trần Trung Nguyên</v>
          </cell>
          <cell r="F321" t="str">
            <v>14/10/2004</v>
          </cell>
          <cell r="G321" t="str">
            <v>D22_TH08</v>
          </cell>
          <cell r="H321" t="str">
            <v>CS03153</v>
          </cell>
        </row>
        <row r="322">
          <cell r="A322" t="str">
            <v>DH52201076CS03153</v>
          </cell>
          <cell r="B322" t="str">
            <v>DH52201076</v>
          </cell>
          <cell r="C322" t="str">
            <v>Hàng Hồ</v>
          </cell>
          <cell r="D322" t="str">
            <v>Nam</v>
          </cell>
          <cell r="E322" t="str">
            <v>Hàng Hồ Nam</v>
          </cell>
          <cell r="F322" t="str">
            <v>19/07/2004</v>
          </cell>
          <cell r="G322" t="str">
            <v>D22_TH08</v>
          </cell>
          <cell r="H322" t="str">
            <v>CS03153</v>
          </cell>
        </row>
        <row r="323">
          <cell r="A323" t="str">
            <v>DH52200460CS03153</v>
          </cell>
          <cell r="B323" t="str">
            <v>DH52200460</v>
          </cell>
          <cell r="C323" t="str">
            <v>Hà Tấn</v>
          </cell>
          <cell r="D323" t="str">
            <v>Đạt</v>
          </cell>
          <cell r="E323" t="str">
            <v>Hà Tấn Đạt</v>
          </cell>
          <cell r="F323" t="str">
            <v>24/01/2004</v>
          </cell>
          <cell r="G323" t="str">
            <v>D22_TH08</v>
          </cell>
          <cell r="H323" t="str">
            <v>CS03153</v>
          </cell>
        </row>
        <row r="324">
          <cell r="A324" t="str">
            <v>DH52200345CS03153</v>
          </cell>
          <cell r="B324" t="str">
            <v>DH52200345</v>
          </cell>
          <cell r="C324" t="str">
            <v>Võ Thái</v>
          </cell>
          <cell r="D324" t="str">
            <v>Anh</v>
          </cell>
          <cell r="E324" t="str">
            <v>Võ Thái Anh</v>
          </cell>
          <cell r="F324" t="str">
            <v>04/06/2004</v>
          </cell>
          <cell r="G324" t="str">
            <v>D22_TH08</v>
          </cell>
          <cell r="H324" t="str">
            <v>CS03153</v>
          </cell>
        </row>
        <row r="325">
          <cell r="A325" t="str">
            <v>DH52201455CS03153</v>
          </cell>
          <cell r="B325" t="str">
            <v>DH52201455</v>
          </cell>
          <cell r="C325" t="str">
            <v>La Chí</v>
          </cell>
          <cell r="D325" t="str">
            <v>Thành</v>
          </cell>
          <cell r="E325" t="str">
            <v>La Chí Thành</v>
          </cell>
          <cell r="F325" t="str">
            <v>26/06/2004</v>
          </cell>
          <cell r="G325" t="str">
            <v>D22_TH08</v>
          </cell>
          <cell r="H325" t="str">
            <v>CS03153</v>
          </cell>
        </row>
        <row r="326">
          <cell r="A326" t="str">
            <v>DH52200582CS03153</v>
          </cell>
          <cell r="B326" t="str">
            <v>DH52200582</v>
          </cell>
          <cell r="C326" t="str">
            <v>Phạm Đức</v>
          </cell>
          <cell r="D326" t="str">
            <v>Duy</v>
          </cell>
          <cell r="E326" t="str">
            <v>Phạm Đức Duy</v>
          </cell>
          <cell r="F326" t="str">
            <v>30/12/2004</v>
          </cell>
          <cell r="G326" t="str">
            <v>D22_TH08</v>
          </cell>
          <cell r="H326" t="str">
            <v>CS03153</v>
          </cell>
        </row>
        <row r="327">
          <cell r="A327" t="str">
            <v>DH52201547CS03153</v>
          </cell>
          <cell r="B327" t="str">
            <v>DH52201547</v>
          </cell>
          <cell r="C327" t="str">
            <v>Nguyễn Vũ Thủy</v>
          </cell>
          <cell r="D327" t="str">
            <v>Tiên</v>
          </cell>
          <cell r="E327" t="str">
            <v>Nguyễn Vũ Thủy Tiên</v>
          </cell>
          <cell r="F327" t="str">
            <v>11/09/2004</v>
          </cell>
          <cell r="G327" t="str">
            <v>D22_TH08</v>
          </cell>
          <cell r="H327" t="str">
            <v>CS03153</v>
          </cell>
        </row>
        <row r="328">
          <cell r="A328" t="str">
            <v>DH52200742CS03153</v>
          </cell>
          <cell r="B328" t="str">
            <v>DH52200742</v>
          </cell>
          <cell r="C328" t="str">
            <v>Phạm Huỳnh Thanh</v>
          </cell>
          <cell r="D328" t="str">
            <v>Hưng</v>
          </cell>
          <cell r="E328" t="str">
            <v>Phạm Huỳnh Thanh Hưng</v>
          </cell>
          <cell r="F328" t="str">
            <v>09/08/2004</v>
          </cell>
          <cell r="G328" t="str">
            <v>D22_TH08</v>
          </cell>
          <cell r="H328" t="str">
            <v>CS03153</v>
          </cell>
        </row>
        <row r="329">
          <cell r="A329" t="str">
            <v>DH52201067CS03153</v>
          </cell>
          <cell r="B329" t="str">
            <v>DH52201067</v>
          </cell>
          <cell r="C329" t="str">
            <v>Trương Ngọc</v>
          </cell>
          <cell r="D329" t="str">
            <v>Minh</v>
          </cell>
          <cell r="E329" t="str">
            <v>Trương Ngọc Minh</v>
          </cell>
          <cell r="F329" t="str">
            <v>19/08/2004</v>
          </cell>
          <cell r="G329" t="str">
            <v>D22_TH08</v>
          </cell>
          <cell r="H329" t="str">
            <v>CS03153</v>
          </cell>
        </row>
        <row r="330">
          <cell r="A330" t="str">
            <v>DH52200405CS03153</v>
          </cell>
          <cell r="B330" t="str">
            <v>DH52200405</v>
          </cell>
          <cell r="C330" t="str">
            <v>Nguyễn Ngọc</v>
          </cell>
          <cell r="D330" t="str">
            <v>Châu</v>
          </cell>
          <cell r="E330" t="str">
            <v>Nguyễn Ngọc Châu</v>
          </cell>
          <cell r="F330" t="str">
            <v>30/11/2003</v>
          </cell>
          <cell r="G330" t="str">
            <v>D22_TH08</v>
          </cell>
          <cell r="H330" t="str">
            <v>CS03153</v>
          </cell>
        </row>
        <row r="331">
          <cell r="A331" t="str">
            <v>DH52201283CS03153</v>
          </cell>
          <cell r="B331" t="str">
            <v>DH52201283</v>
          </cell>
          <cell r="C331" t="str">
            <v>Hà Hồng</v>
          </cell>
          <cell r="D331" t="str">
            <v>Quân</v>
          </cell>
          <cell r="E331" t="str">
            <v>Hà Hồng Quân</v>
          </cell>
          <cell r="F331" t="str">
            <v>15/03/2004</v>
          </cell>
          <cell r="G331" t="str">
            <v>D22_TH08</v>
          </cell>
          <cell r="H331" t="str">
            <v>CS03153</v>
          </cell>
        </row>
        <row r="332">
          <cell r="A332" t="str">
            <v>DH52201607CS03153</v>
          </cell>
          <cell r="B332" t="str">
            <v>DH52201607</v>
          </cell>
          <cell r="C332" t="str">
            <v>Đoàn Thị Huyền</v>
          </cell>
          <cell r="D332" t="str">
            <v>Trang</v>
          </cell>
          <cell r="E332" t="str">
            <v>Đoàn Thị Huyền Trang</v>
          </cell>
          <cell r="F332" t="str">
            <v>05/11/2003</v>
          </cell>
          <cell r="G332" t="str">
            <v>D22_TH08</v>
          </cell>
          <cell r="H332" t="str">
            <v>CS03153</v>
          </cell>
        </row>
        <row r="333">
          <cell r="A333" t="str">
            <v>DH52200843CS03153</v>
          </cell>
          <cell r="B333" t="str">
            <v>DH52200843</v>
          </cell>
          <cell r="C333" t="str">
            <v>Nguyễn Lưu Bảo</v>
          </cell>
          <cell r="D333" t="str">
            <v>Khang</v>
          </cell>
          <cell r="E333" t="str">
            <v>Nguyễn Lưu Bảo Khang</v>
          </cell>
          <cell r="F333" t="str">
            <v>08/11/2004</v>
          </cell>
          <cell r="G333" t="str">
            <v>D22_TH08</v>
          </cell>
          <cell r="H333" t="str">
            <v>CS03153</v>
          </cell>
        </row>
        <row r="334">
          <cell r="A334" t="str">
            <v>DH52201258CS03153</v>
          </cell>
          <cell r="B334" t="str">
            <v>DH52201258</v>
          </cell>
          <cell r="C334" t="str">
            <v>Trần Thanh Hoài</v>
          </cell>
          <cell r="D334" t="str">
            <v>Phúc</v>
          </cell>
          <cell r="E334" t="str">
            <v>Trần Thanh Hoài Phúc</v>
          </cell>
          <cell r="F334" t="str">
            <v>17/03/2004</v>
          </cell>
          <cell r="G334" t="str">
            <v>D22_TH04</v>
          </cell>
          <cell r="H334" t="str">
            <v>CS03153</v>
          </cell>
        </row>
        <row r="335">
          <cell r="A335" t="str">
            <v>DH52200412CS03153</v>
          </cell>
          <cell r="B335" t="str">
            <v>DH52200412</v>
          </cell>
          <cell r="C335" t="str">
            <v>Dương Nguyên</v>
          </cell>
          <cell r="D335" t="str">
            <v>Chương</v>
          </cell>
          <cell r="E335" t="str">
            <v>Dương Nguyên Chương</v>
          </cell>
          <cell r="F335" t="str">
            <v>22/10/2004</v>
          </cell>
          <cell r="G335" t="str">
            <v>D22_TH04</v>
          </cell>
          <cell r="H335" t="str">
            <v>CS03153</v>
          </cell>
        </row>
        <row r="336">
          <cell r="A336" t="str">
            <v>DH52201248CS03153</v>
          </cell>
          <cell r="B336" t="str">
            <v>DH52201248</v>
          </cell>
          <cell r="C336" t="str">
            <v>Nguyễn Thanh</v>
          </cell>
          <cell r="D336" t="str">
            <v>Phúc</v>
          </cell>
          <cell r="E336" t="str">
            <v>Nguyễn Thanh Phúc</v>
          </cell>
          <cell r="F336" t="str">
            <v>23/03/2004</v>
          </cell>
          <cell r="G336" t="str">
            <v>D22_TH04</v>
          </cell>
          <cell r="H336" t="str">
            <v>CS03153</v>
          </cell>
        </row>
        <row r="337">
          <cell r="A337" t="str">
            <v>DH52200811CS03153</v>
          </cell>
          <cell r="B337" t="str">
            <v>DH52200811</v>
          </cell>
          <cell r="C337" t="str">
            <v>Võ Bùi Đình</v>
          </cell>
          <cell r="D337" t="str">
            <v>Huy</v>
          </cell>
          <cell r="E337" t="str">
            <v>Võ Bùi Đình Huy</v>
          </cell>
          <cell r="F337" t="str">
            <v>14/11/2004</v>
          </cell>
          <cell r="G337" t="str">
            <v>D22_TH04</v>
          </cell>
          <cell r="H337" t="str">
            <v>CS03153</v>
          </cell>
        </row>
        <row r="338">
          <cell r="A338" t="str">
            <v>DH52200352CS03153</v>
          </cell>
          <cell r="B338" t="str">
            <v>DH52200352</v>
          </cell>
          <cell r="C338" t="str">
            <v>Đào Quốc</v>
          </cell>
          <cell r="D338" t="str">
            <v>Bảo</v>
          </cell>
          <cell r="E338" t="str">
            <v>Đào Quốc Bảo</v>
          </cell>
          <cell r="F338" t="str">
            <v>30/03/2004</v>
          </cell>
          <cell r="G338" t="str">
            <v>D22_TH04</v>
          </cell>
          <cell r="H338" t="str">
            <v>CS03153</v>
          </cell>
        </row>
        <row r="339">
          <cell r="A339" t="str">
            <v>DH52200311CS03153</v>
          </cell>
          <cell r="B339" t="str">
            <v>DH52200311</v>
          </cell>
          <cell r="C339" t="str">
            <v>Phan Nguyễn Hoài</v>
          </cell>
          <cell r="D339" t="str">
            <v>An</v>
          </cell>
          <cell r="E339" t="str">
            <v>Phan Nguyễn Hoài An</v>
          </cell>
          <cell r="F339" t="str">
            <v>25/04/2004</v>
          </cell>
          <cell r="G339" t="str">
            <v>D22_TH04</v>
          </cell>
          <cell r="H339" t="str">
            <v>CS03153</v>
          </cell>
        </row>
        <row r="340">
          <cell r="A340" t="str">
            <v>DH52200724CS03153</v>
          </cell>
          <cell r="B340" t="str">
            <v>DH52200724</v>
          </cell>
          <cell r="C340" t="str">
            <v>Trần Thái</v>
          </cell>
          <cell r="D340" t="str">
            <v>Học</v>
          </cell>
          <cell r="E340" t="str">
            <v>Trần Thái Học</v>
          </cell>
          <cell r="F340" t="str">
            <v>07/02/2004</v>
          </cell>
          <cell r="G340" t="str">
            <v>D22_TH04</v>
          </cell>
          <cell r="H340" t="str">
            <v>CS03153</v>
          </cell>
        </row>
        <row r="341">
          <cell r="A341" t="str">
            <v>DH52200347CS03153</v>
          </cell>
          <cell r="B341" t="str">
            <v>DH52200347</v>
          </cell>
          <cell r="C341" t="str">
            <v>Nguyễn Hoàng Thiên</v>
          </cell>
          <cell r="D341" t="str">
            <v>Bách</v>
          </cell>
          <cell r="E341" t="str">
            <v>Nguyễn Hoàng Thiên Bách</v>
          </cell>
          <cell r="F341" t="str">
            <v>20/11/2004</v>
          </cell>
          <cell r="G341" t="str">
            <v>D22_TH04</v>
          </cell>
          <cell r="H341" t="str">
            <v>CS03153</v>
          </cell>
        </row>
        <row r="342">
          <cell r="A342" t="str">
            <v>DH52201324CS03153</v>
          </cell>
          <cell r="B342" t="str">
            <v>DH52201324</v>
          </cell>
          <cell r="C342" t="str">
            <v>Nguyễn Võ Anh</v>
          </cell>
          <cell r="D342" t="str">
            <v>Quốc</v>
          </cell>
          <cell r="E342" t="str">
            <v>Nguyễn Võ Anh Quốc</v>
          </cell>
          <cell r="F342" t="str">
            <v>11/09/2004</v>
          </cell>
          <cell r="G342" t="str">
            <v>D22_TH04</v>
          </cell>
          <cell r="H342" t="str">
            <v>CS03153</v>
          </cell>
        </row>
        <row r="343">
          <cell r="A343" t="str">
            <v>DH52201449CS03153</v>
          </cell>
          <cell r="B343" t="str">
            <v>DH52201449</v>
          </cell>
          <cell r="C343" t="str">
            <v>Nguyễn Chí</v>
          </cell>
          <cell r="D343" t="str">
            <v>Thanh</v>
          </cell>
          <cell r="E343" t="str">
            <v>Nguyễn Chí Thanh</v>
          </cell>
          <cell r="F343" t="str">
            <v>30/04/2004</v>
          </cell>
          <cell r="G343" t="str">
            <v>D22_TH04</v>
          </cell>
          <cell r="H343" t="str">
            <v>CS03153</v>
          </cell>
        </row>
        <row r="344">
          <cell r="A344" t="str">
            <v>DH52201579CS03153</v>
          </cell>
          <cell r="B344" t="str">
            <v>DH52201579</v>
          </cell>
          <cell r="C344" t="str">
            <v>Hoàng Kim</v>
          </cell>
          <cell r="D344" t="str">
            <v>Tịnh</v>
          </cell>
          <cell r="E344" t="str">
            <v>Hoàng Kim Tịnh</v>
          </cell>
          <cell r="F344" t="str">
            <v>23/12/2004</v>
          </cell>
          <cell r="G344" t="str">
            <v>D22_TH04</v>
          </cell>
          <cell r="H344" t="str">
            <v>CS03153</v>
          </cell>
        </row>
        <row r="345">
          <cell r="A345" t="str">
            <v>DH52200876CS03153</v>
          </cell>
          <cell r="B345" t="str">
            <v>DH52200876</v>
          </cell>
          <cell r="C345" t="str">
            <v>Nguyễn Minh</v>
          </cell>
          <cell r="D345" t="str">
            <v>Khánh</v>
          </cell>
          <cell r="E345" t="str">
            <v>Nguyễn Minh Khánh</v>
          </cell>
          <cell r="F345" t="str">
            <v>26/08/2004</v>
          </cell>
          <cell r="G345" t="str">
            <v>D22_TH04</v>
          </cell>
          <cell r="H345" t="str">
            <v>CS03153</v>
          </cell>
        </row>
        <row r="346">
          <cell r="A346" t="str">
            <v>DH52200561CS03153</v>
          </cell>
          <cell r="B346" t="str">
            <v>DH52200561</v>
          </cell>
          <cell r="C346" t="str">
            <v>Lê Nguyễn Khánh</v>
          </cell>
          <cell r="D346" t="str">
            <v>Duy</v>
          </cell>
          <cell r="E346" t="str">
            <v>Lê Nguyễn Khánh Duy</v>
          </cell>
          <cell r="F346" t="str">
            <v>03/02/2004</v>
          </cell>
          <cell r="G346" t="str">
            <v>D22_TH04</v>
          </cell>
          <cell r="H346" t="str">
            <v>CS03153</v>
          </cell>
        </row>
        <row r="347">
          <cell r="A347" t="str">
            <v>DH52200923CS03153</v>
          </cell>
          <cell r="B347" t="str">
            <v>DH52200923</v>
          </cell>
          <cell r="C347" t="str">
            <v>Đỗ Tiến Anh</v>
          </cell>
          <cell r="D347" t="str">
            <v>Khôi</v>
          </cell>
          <cell r="E347" t="str">
            <v>Đỗ Tiến Anh Khôi</v>
          </cell>
          <cell r="F347" t="str">
            <v>29/11/2004</v>
          </cell>
          <cell r="G347" t="str">
            <v>D22_TH04</v>
          </cell>
          <cell r="H347" t="str">
            <v>CS03153</v>
          </cell>
        </row>
        <row r="348">
          <cell r="A348" t="str">
            <v>DH52201780CS03153</v>
          </cell>
          <cell r="B348" t="str">
            <v>DH52201780</v>
          </cell>
          <cell r="C348" t="str">
            <v>Đặng Huy</v>
          </cell>
          <cell r="D348" t="str">
            <v>Vương</v>
          </cell>
          <cell r="E348" t="str">
            <v>Đặng Huy Vương</v>
          </cell>
          <cell r="F348" t="str">
            <v>06/10/2004</v>
          </cell>
          <cell r="G348" t="str">
            <v>D22_TH04</v>
          </cell>
          <cell r="H348" t="str">
            <v>CS03153</v>
          </cell>
        </row>
        <row r="349">
          <cell r="A349" t="str">
            <v>DH52200792CS03153</v>
          </cell>
          <cell r="B349" t="str">
            <v>DH52200792</v>
          </cell>
          <cell r="C349" t="str">
            <v>Phạm Lê</v>
          </cell>
          <cell r="D349" t="str">
            <v>Huy</v>
          </cell>
          <cell r="E349" t="str">
            <v>Phạm Lê Huy</v>
          </cell>
          <cell r="F349" t="str">
            <v>16/11/2004</v>
          </cell>
          <cell r="G349" t="str">
            <v>D22_TH04</v>
          </cell>
          <cell r="H349" t="str">
            <v>CS03153</v>
          </cell>
        </row>
        <row r="350">
          <cell r="A350" t="str">
            <v>DH52201148CS03153</v>
          </cell>
          <cell r="B350" t="str">
            <v>DH52201148</v>
          </cell>
          <cell r="C350" t="str">
            <v>Võ Văn</v>
          </cell>
          <cell r="D350" t="str">
            <v>Nhân</v>
          </cell>
          <cell r="E350" t="str">
            <v>Võ Văn Nhân</v>
          </cell>
          <cell r="F350" t="str">
            <v>16/02/2004</v>
          </cell>
          <cell r="G350" t="str">
            <v>D22_TH04</v>
          </cell>
          <cell r="H350" t="str">
            <v>CS03153</v>
          </cell>
        </row>
        <row r="351">
          <cell r="A351" t="str">
            <v>DH52200695CS03153</v>
          </cell>
          <cell r="B351" t="str">
            <v>DH52200695</v>
          </cell>
          <cell r="C351" t="str">
            <v>Lê Lưu Trung</v>
          </cell>
          <cell r="D351" t="str">
            <v>Hòa</v>
          </cell>
          <cell r="E351" t="str">
            <v>Lê Lưu Trung Hòa</v>
          </cell>
          <cell r="F351" t="str">
            <v>06/01/2004</v>
          </cell>
          <cell r="G351" t="str">
            <v>D22_TH04</v>
          </cell>
          <cell r="H351" t="str">
            <v>CS03153</v>
          </cell>
        </row>
        <row r="352">
          <cell r="A352" t="str">
            <v>DH52200388CS03153</v>
          </cell>
          <cell r="B352" t="str">
            <v>DH52200388</v>
          </cell>
          <cell r="C352" t="str">
            <v>Đỗ Thanh</v>
          </cell>
          <cell r="D352" t="str">
            <v>Bình</v>
          </cell>
          <cell r="E352" t="str">
            <v>Đỗ Thanh Bình</v>
          </cell>
          <cell r="F352" t="str">
            <v>09/05/2004</v>
          </cell>
          <cell r="G352" t="str">
            <v>D22_TH04</v>
          </cell>
          <cell r="H352" t="str">
            <v>CS03153</v>
          </cell>
        </row>
        <row r="353">
          <cell r="A353" t="str">
            <v>DH52200787CS03153</v>
          </cell>
          <cell r="B353" t="str">
            <v>DH52200787</v>
          </cell>
          <cell r="C353" t="str">
            <v>Nguyễn Quốc</v>
          </cell>
          <cell r="D353" t="str">
            <v>Huy</v>
          </cell>
          <cell r="E353" t="str">
            <v>Nguyễn Quốc Huy</v>
          </cell>
          <cell r="F353" t="str">
            <v>16/05/2004</v>
          </cell>
          <cell r="G353" t="str">
            <v>D22_TH04</v>
          </cell>
          <cell r="H353" t="str">
            <v>CS03153</v>
          </cell>
        </row>
        <row r="354">
          <cell r="A354" t="str">
            <v>DH52201669CS03153</v>
          </cell>
          <cell r="B354" t="str">
            <v>DH52201669</v>
          </cell>
          <cell r="C354" t="str">
            <v>Nguyễn Hoài</v>
          </cell>
          <cell r="D354" t="str">
            <v>Trung</v>
          </cell>
          <cell r="E354" t="str">
            <v>Nguyễn Hoài Trung</v>
          </cell>
          <cell r="F354" t="str">
            <v>02/10/2004</v>
          </cell>
          <cell r="G354" t="str">
            <v>D22_TH04</v>
          </cell>
          <cell r="H354" t="str">
            <v>CS03153</v>
          </cell>
        </row>
        <row r="355">
          <cell r="A355" t="str">
            <v>DH52200733CS03153</v>
          </cell>
          <cell r="B355" t="str">
            <v>DH52200733</v>
          </cell>
          <cell r="C355" t="str">
            <v>Tống Thới Duy</v>
          </cell>
          <cell r="D355" t="str">
            <v>Hùng</v>
          </cell>
          <cell r="E355" t="str">
            <v>Tống Thới Duy Hùng</v>
          </cell>
          <cell r="F355" t="str">
            <v>24/10/2004</v>
          </cell>
          <cell r="G355" t="str">
            <v>D22_TH04</v>
          </cell>
          <cell r="H355" t="str">
            <v>CS03153</v>
          </cell>
        </row>
        <row r="356">
          <cell r="A356" t="str">
            <v>DH52111916CS03153</v>
          </cell>
          <cell r="B356" t="str">
            <v>DH52111916</v>
          </cell>
          <cell r="C356" t="str">
            <v>Huỳnh Thị Cẩm</v>
          </cell>
          <cell r="D356" t="str">
            <v>Trân</v>
          </cell>
          <cell r="E356" t="str">
            <v>Huỳnh Thị Cẩm Trân</v>
          </cell>
          <cell r="F356" t="str">
            <v>11/02/2003</v>
          </cell>
          <cell r="G356" t="str">
            <v>D21_TH10</v>
          </cell>
          <cell r="H356" t="str">
            <v>CS03153</v>
          </cell>
        </row>
        <row r="357">
          <cell r="A357" t="str">
            <v>DH52111015CS03153</v>
          </cell>
          <cell r="B357" t="str">
            <v>DH52111015</v>
          </cell>
          <cell r="C357" t="str">
            <v>Nguyễn Huỳnh Quốc</v>
          </cell>
          <cell r="D357" t="str">
            <v>Huy</v>
          </cell>
          <cell r="E357" t="str">
            <v>Nguyễn Huỳnh Quốc Huy</v>
          </cell>
          <cell r="F357" t="str">
            <v>18/07/2003</v>
          </cell>
          <cell r="G357" t="str">
            <v>D21_TH10</v>
          </cell>
          <cell r="H357" t="str">
            <v>CS03153</v>
          </cell>
        </row>
        <row r="358">
          <cell r="A358" t="str">
            <v>DH52111753CS03153</v>
          </cell>
          <cell r="B358" t="str">
            <v>DH52111753</v>
          </cell>
          <cell r="C358" t="str">
            <v>Viên Tuấn</v>
          </cell>
          <cell r="D358" t="str">
            <v>Thành</v>
          </cell>
          <cell r="E358" t="str">
            <v>Viên Tuấn Thành</v>
          </cell>
          <cell r="F358" t="str">
            <v>15/06/2003</v>
          </cell>
          <cell r="G358" t="str">
            <v>D21_TH10</v>
          </cell>
          <cell r="H358" t="str">
            <v>CS03153</v>
          </cell>
        </row>
        <row r="359">
          <cell r="A359" t="str">
            <v>DH52111685CS03153</v>
          </cell>
          <cell r="B359" t="str">
            <v>DH52111685</v>
          </cell>
          <cell r="C359" t="str">
            <v>Nguyễn Đức</v>
          </cell>
          <cell r="D359" t="str">
            <v>Tài</v>
          </cell>
          <cell r="E359" t="str">
            <v>Nguyễn Đức Tài</v>
          </cell>
          <cell r="F359" t="str">
            <v>07/04/2003</v>
          </cell>
          <cell r="G359" t="str">
            <v>D21_TH10</v>
          </cell>
          <cell r="H359" t="str">
            <v>CS03153</v>
          </cell>
        </row>
        <row r="360">
          <cell r="A360" t="str">
            <v>DH52111554CS03153</v>
          </cell>
          <cell r="B360" t="str">
            <v>DH52111554</v>
          </cell>
          <cell r="C360" t="str">
            <v>Phạm Hoàng</v>
          </cell>
          <cell r="D360" t="str">
            <v>Phúc</v>
          </cell>
          <cell r="E360" t="str">
            <v>Phạm Hoàng Phúc</v>
          </cell>
          <cell r="F360" t="str">
            <v>04/11/2003</v>
          </cell>
          <cell r="G360" t="str">
            <v>D21_TH10</v>
          </cell>
          <cell r="H360" t="str">
            <v>CS03153</v>
          </cell>
        </row>
        <row r="361">
          <cell r="A361" t="str">
            <v>DH52111497CS03153</v>
          </cell>
          <cell r="B361" t="str">
            <v>DH52111497</v>
          </cell>
          <cell r="C361" t="str">
            <v>Vương Lập</v>
          </cell>
          <cell r="D361" t="str">
            <v>Phong</v>
          </cell>
          <cell r="E361" t="str">
            <v>Vương Lập Phong</v>
          </cell>
          <cell r="F361" t="str">
            <v>14/05/2003</v>
          </cell>
          <cell r="G361" t="str">
            <v>D21_TH10</v>
          </cell>
          <cell r="H361" t="str">
            <v>CS03153</v>
          </cell>
        </row>
        <row r="362">
          <cell r="A362" t="str">
            <v>DH52110599CS03153</v>
          </cell>
          <cell r="B362" t="str">
            <v>DH52110599</v>
          </cell>
          <cell r="C362" t="str">
            <v>Nguyễn Gia</v>
          </cell>
          <cell r="D362" t="str">
            <v>Bảo</v>
          </cell>
          <cell r="E362" t="str">
            <v>Nguyễn Gia Bảo</v>
          </cell>
          <cell r="F362" t="str">
            <v>22/10/2003</v>
          </cell>
          <cell r="G362" t="str">
            <v>D21_TH10</v>
          </cell>
          <cell r="H362" t="str">
            <v>CS03153</v>
          </cell>
        </row>
        <row r="363">
          <cell r="A363" t="str">
            <v>DH52111112CS03153</v>
          </cell>
          <cell r="B363" t="str">
            <v>DH52111112</v>
          </cell>
          <cell r="C363" t="str">
            <v>Đỗ Quốc</v>
          </cell>
          <cell r="D363" t="str">
            <v>Khánh</v>
          </cell>
          <cell r="E363" t="str">
            <v>Đỗ Quốc Khánh</v>
          </cell>
          <cell r="F363" t="str">
            <v>02/09/2003</v>
          </cell>
          <cell r="G363" t="str">
            <v>D21_TH10</v>
          </cell>
          <cell r="H363" t="str">
            <v>CS03153</v>
          </cell>
        </row>
        <row r="364">
          <cell r="A364" t="str">
            <v>DH52111780CS03153</v>
          </cell>
          <cell r="B364" t="str">
            <v>DH52111780</v>
          </cell>
          <cell r="C364" t="str">
            <v>Lê Uyên Thiên</v>
          </cell>
          <cell r="D364" t="str">
            <v>Thi</v>
          </cell>
          <cell r="E364" t="str">
            <v>Lê Uyên Thiên Thi</v>
          </cell>
          <cell r="F364" t="str">
            <v>03/04/2003</v>
          </cell>
          <cell r="G364" t="str">
            <v>D21_TH10</v>
          </cell>
          <cell r="H364" t="str">
            <v>CS03153</v>
          </cell>
        </row>
        <row r="365">
          <cell r="A365" t="str">
            <v>DH52111699CS03153</v>
          </cell>
          <cell r="B365" t="str">
            <v>DH52111699</v>
          </cell>
          <cell r="C365" t="str">
            <v>Thái Nguyễn Thành</v>
          </cell>
          <cell r="D365" t="str">
            <v>Tài</v>
          </cell>
          <cell r="E365" t="str">
            <v>Thái Nguyễn Thành Tài</v>
          </cell>
          <cell r="F365" t="str">
            <v>15/10/2003</v>
          </cell>
          <cell r="G365" t="str">
            <v>D21_TH10</v>
          </cell>
          <cell r="H365" t="str">
            <v>CS03153</v>
          </cell>
        </row>
        <row r="366">
          <cell r="A366" t="str">
            <v>DH52201634CS03153</v>
          </cell>
          <cell r="B366" t="str">
            <v>DH52201634</v>
          </cell>
          <cell r="C366" t="str">
            <v>Nguyễn Văn Trọng</v>
          </cell>
          <cell r="D366" t="str">
            <v>Trí</v>
          </cell>
          <cell r="E366" t="str">
            <v>Nguyễn Văn Trọng Trí</v>
          </cell>
          <cell r="F366" t="str">
            <v>04/03/2004</v>
          </cell>
          <cell r="G366" t="str">
            <v>D22_TH06</v>
          </cell>
          <cell r="H366" t="str">
            <v>CS03153</v>
          </cell>
        </row>
        <row r="367">
          <cell r="A367" t="str">
            <v>DH52200884CS03153</v>
          </cell>
          <cell r="B367" t="str">
            <v>DH52200884</v>
          </cell>
          <cell r="C367" t="str">
            <v>Trần Diệp Đồng</v>
          </cell>
          <cell r="D367" t="str">
            <v>Khánh</v>
          </cell>
          <cell r="E367" t="str">
            <v>Trần Diệp Đồng Khánh</v>
          </cell>
          <cell r="F367" t="str">
            <v>13/05/2004</v>
          </cell>
          <cell r="G367" t="str">
            <v>D22_TH06</v>
          </cell>
          <cell r="H367" t="str">
            <v>CS03153</v>
          </cell>
        </row>
        <row r="368">
          <cell r="A368" t="str">
            <v>DH52201243CS03153</v>
          </cell>
          <cell r="B368" t="str">
            <v>DH52201243</v>
          </cell>
          <cell r="C368" t="str">
            <v>Nguyễn Hoàng</v>
          </cell>
          <cell r="D368" t="str">
            <v>Phúc</v>
          </cell>
          <cell r="E368" t="str">
            <v>Nguyễn Hoàng Phúc</v>
          </cell>
          <cell r="F368" t="str">
            <v>30/01/2004</v>
          </cell>
          <cell r="G368" t="str">
            <v>D22_TH06</v>
          </cell>
          <cell r="H368" t="str">
            <v>CS03153</v>
          </cell>
        </row>
        <row r="369">
          <cell r="A369" t="str">
            <v>DH52201349CS03153</v>
          </cell>
          <cell r="B369" t="str">
            <v>DH52201349</v>
          </cell>
          <cell r="C369" t="str">
            <v>Trần Thị Mai</v>
          </cell>
          <cell r="D369" t="str">
            <v>Quỳnh</v>
          </cell>
          <cell r="E369" t="str">
            <v>Trần Thị Mai Quỳnh</v>
          </cell>
          <cell r="F369" t="str">
            <v>19/03/2004</v>
          </cell>
          <cell r="G369" t="str">
            <v>D22_TH06</v>
          </cell>
          <cell r="H369" t="str">
            <v>CS03153</v>
          </cell>
        </row>
        <row r="370">
          <cell r="A370" t="str">
            <v>DH52201749CS03153</v>
          </cell>
          <cell r="B370" t="str">
            <v>DH52201749</v>
          </cell>
          <cell r="C370" t="str">
            <v>Hoàng Quốc</v>
          </cell>
          <cell r="D370" t="str">
            <v>Việt</v>
          </cell>
          <cell r="E370" t="str">
            <v>Hoàng Quốc Việt</v>
          </cell>
          <cell r="F370" t="str">
            <v>25/08/2004</v>
          </cell>
          <cell r="G370" t="str">
            <v>D22_TH06</v>
          </cell>
          <cell r="H370" t="str">
            <v>CS03153</v>
          </cell>
        </row>
        <row r="371">
          <cell r="A371" t="str">
            <v>DH52201767CS03153</v>
          </cell>
          <cell r="B371" t="str">
            <v>DH52201767</v>
          </cell>
          <cell r="C371" t="str">
            <v>Trương Thế</v>
          </cell>
          <cell r="D371" t="str">
            <v>Vinh</v>
          </cell>
          <cell r="E371" t="str">
            <v>Trương Thế Vinh</v>
          </cell>
          <cell r="F371" t="str">
            <v>24/10/2004</v>
          </cell>
          <cell r="G371" t="str">
            <v>D22_TH06</v>
          </cell>
          <cell r="H371" t="str">
            <v>CS03153</v>
          </cell>
        </row>
        <row r="372">
          <cell r="A372" t="str">
            <v>DH52200473CS03153</v>
          </cell>
          <cell r="B372" t="str">
            <v>DH52200473</v>
          </cell>
          <cell r="C372" t="str">
            <v>Lê Văn</v>
          </cell>
          <cell r="D372" t="str">
            <v>Đạt</v>
          </cell>
          <cell r="E372" t="str">
            <v>Lê Văn Đạt</v>
          </cell>
          <cell r="F372" t="str">
            <v>22/11/2003</v>
          </cell>
          <cell r="G372" t="str">
            <v>D22_TH06</v>
          </cell>
          <cell r="H372" t="str">
            <v>CS03153</v>
          </cell>
        </row>
        <row r="373">
          <cell r="A373" t="str">
            <v>DH52200357CS03153</v>
          </cell>
          <cell r="B373" t="str">
            <v>DH52200357</v>
          </cell>
          <cell r="C373" t="str">
            <v>Huỳnh Chí</v>
          </cell>
          <cell r="D373" t="str">
            <v>Bảo</v>
          </cell>
          <cell r="E373" t="str">
            <v>Huỳnh Chí Bảo</v>
          </cell>
          <cell r="F373" t="str">
            <v>17/05/2004</v>
          </cell>
          <cell r="G373" t="str">
            <v>D22_TH06</v>
          </cell>
          <cell r="H373" t="str">
            <v>CS03153</v>
          </cell>
        </row>
        <row r="374">
          <cell r="A374" t="str">
            <v>DH52201514CS03153</v>
          </cell>
          <cell r="B374" t="str">
            <v>DH52201514</v>
          </cell>
          <cell r="C374" t="str">
            <v>Lê Trần Minh</v>
          </cell>
          <cell r="D374" t="str">
            <v>Thông</v>
          </cell>
          <cell r="E374" t="str">
            <v>Lê Trần Minh Thông</v>
          </cell>
          <cell r="F374" t="str">
            <v>08/04/2004</v>
          </cell>
          <cell r="G374" t="str">
            <v>D22_TH06</v>
          </cell>
          <cell r="H374" t="str">
            <v>CS03153</v>
          </cell>
        </row>
        <row r="375">
          <cell r="A375" t="str">
            <v>DH52200555CS03153</v>
          </cell>
          <cell r="B375" t="str">
            <v>DH52200555</v>
          </cell>
          <cell r="C375" t="str">
            <v>Đặng Quốc</v>
          </cell>
          <cell r="D375" t="str">
            <v>Duy</v>
          </cell>
          <cell r="E375" t="str">
            <v>Đặng Quốc Duy</v>
          </cell>
          <cell r="F375" t="str">
            <v>22/03/2004</v>
          </cell>
          <cell r="G375" t="str">
            <v>D22_TH06</v>
          </cell>
          <cell r="H375" t="str">
            <v>CS03153</v>
          </cell>
        </row>
        <row r="376">
          <cell r="A376" t="str">
            <v>DH52201284CS03153</v>
          </cell>
          <cell r="B376" t="str">
            <v>DH52201284</v>
          </cell>
          <cell r="C376" t="str">
            <v>Hoàng Anh</v>
          </cell>
          <cell r="D376" t="str">
            <v>Quân</v>
          </cell>
          <cell r="E376" t="str">
            <v>Hoàng Anh Quân</v>
          </cell>
          <cell r="F376" t="str">
            <v>06/02/2004</v>
          </cell>
          <cell r="G376" t="str">
            <v>D22_TH06</v>
          </cell>
          <cell r="H376" t="str">
            <v>CS03153</v>
          </cell>
        </row>
        <row r="377">
          <cell r="A377" t="str">
            <v>DH52201331CS03153</v>
          </cell>
          <cell r="B377" t="str">
            <v>DH52201331</v>
          </cell>
          <cell r="C377" t="str">
            <v>Nguyễn Ngọc Trung</v>
          </cell>
          <cell r="D377" t="str">
            <v>Quý</v>
          </cell>
          <cell r="E377" t="str">
            <v>Nguyễn Ngọc Trung Quý</v>
          </cell>
          <cell r="F377" t="str">
            <v>01/01/2004</v>
          </cell>
          <cell r="G377" t="str">
            <v>D22_TH06</v>
          </cell>
          <cell r="H377" t="str">
            <v>CS03153</v>
          </cell>
        </row>
        <row r="378">
          <cell r="A378" t="str">
            <v>DH52201360CS03153</v>
          </cell>
          <cell r="B378" t="str">
            <v>DH52201360</v>
          </cell>
          <cell r="C378" t="str">
            <v>Nguyễn Thanh</v>
          </cell>
          <cell r="D378" t="str">
            <v>Sang</v>
          </cell>
          <cell r="E378" t="str">
            <v>Nguyễn Thanh Sang</v>
          </cell>
          <cell r="F378" t="str">
            <v>17/12/2004</v>
          </cell>
          <cell r="G378" t="str">
            <v>D22_TH06</v>
          </cell>
          <cell r="H378" t="str">
            <v>CS03153</v>
          </cell>
        </row>
        <row r="379">
          <cell r="A379" t="str">
            <v>DH52200446CS03153</v>
          </cell>
          <cell r="B379" t="str">
            <v>DH52200446</v>
          </cell>
          <cell r="C379" t="str">
            <v>Võ Chung Khánh</v>
          </cell>
          <cell r="D379" t="str">
            <v>Đăng</v>
          </cell>
          <cell r="E379" t="str">
            <v>Võ Chung Khánh Đăng</v>
          </cell>
          <cell r="F379" t="str">
            <v>04/04/2004</v>
          </cell>
          <cell r="G379" t="str">
            <v>D22_TH06</v>
          </cell>
          <cell r="H379" t="str">
            <v>CS03153</v>
          </cell>
        </row>
        <row r="380">
          <cell r="A380" t="str">
            <v>DH52201424CS03153</v>
          </cell>
          <cell r="B380" t="str">
            <v>DH52201424</v>
          </cell>
          <cell r="C380" t="str">
            <v>Mã Nữ Như</v>
          </cell>
          <cell r="D380" t="str">
            <v>Thắm</v>
          </cell>
          <cell r="E380" t="str">
            <v>Mã Nữ Như Thắm</v>
          </cell>
          <cell r="F380" t="str">
            <v>21/10/2004</v>
          </cell>
          <cell r="G380" t="str">
            <v>D22_TH06</v>
          </cell>
          <cell r="H380" t="str">
            <v>CS03153</v>
          </cell>
        </row>
        <row r="381">
          <cell r="A381" t="str">
            <v>DH52200531CS03153</v>
          </cell>
          <cell r="B381" t="str">
            <v>DH52200531</v>
          </cell>
          <cell r="C381" t="str">
            <v>Đoàn Công Trí</v>
          </cell>
          <cell r="D381" t="str">
            <v>Dũng</v>
          </cell>
          <cell r="E381" t="str">
            <v>Đoàn Công Trí Dũng</v>
          </cell>
          <cell r="F381" t="str">
            <v>02/01/2004</v>
          </cell>
          <cell r="G381" t="str">
            <v>D22_TH06</v>
          </cell>
          <cell r="H381" t="str">
            <v>CS03153</v>
          </cell>
        </row>
        <row r="382">
          <cell r="A382" t="str">
            <v>DH52201462CS03153</v>
          </cell>
          <cell r="B382" t="str">
            <v>DH52201462</v>
          </cell>
          <cell r="C382" t="str">
            <v>Nguyễn Trường</v>
          </cell>
          <cell r="D382" t="str">
            <v>Thành</v>
          </cell>
          <cell r="E382" t="str">
            <v>Nguyễn Trường Thành</v>
          </cell>
          <cell r="F382" t="str">
            <v>18/09/2004</v>
          </cell>
          <cell r="G382" t="str">
            <v>D22_TH06</v>
          </cell>
          <cell r="H382" t="str">
            <v>CS03153</v>
          </cell>
        </row>
        <row r="383">
          <cell r="A383" t="str">
            <v>DH52201164CS03153</v>
          </cell>
          <cell r="B383" t="str">
            <v>DH52201164</v>
          </cell>
          <cell r="C383" t="str">
            <v>Nguyễn Thị Hồng</v>
          </cell>
          <cell r="D383" t="str">
            <v>Như</v>
          </cell>
          <cell r="E383" t="str">
            <v>Nguyễn Thị Hồng Như</v>
          </cell>
          <cell r="F383" t="str">
            <v>04/01/2004</v>
          </cell>
          <cell r="G383" t="str">
            <v>D22_TH06</v>
          </cell>
          <cell r="H383" t="str">
            <v>CS03153</v>
          </cell>
        </row>
        <row r="384">
          <cell r="A384" t="str">
            <v>DH52201566CS03153</v>
          </cell>
          <cell r="B384" t="str">
            <v>DH52201566</v>
          </cell>
          <cell r="C384" t="str">
            <v>Hồ Văn</v>
          </cell>
          <cell r="D384" t="str">
            <v>Tín</v>
          </cell>
          <cell r="E384" t="str">
            <v>Hồ Văn Tín</v>
          </cell>
          <cell r="F384" t="str">
            <v>11/10/2004</v>
          </cell>
          <cell r="G384" t="str">
            <v>D22_TH06</v>
          </cell>
          <cell r="H384" t="str">
            <v>CS03153</v>
          </cell>
        </row>
        <row r="385">
          <cell r="A385" t="str">
            <v>DH52201401CS03153</v>
          </cell>
          <cell r="B385" t="str">
            <v>DH52201401</v>
          </cell>
          <cell r="C385" t="str">
            <v>Nguyễn Văn</v>
          </cell>
          <cell r="D385" t="str">
            <v>Tâm</v>
          </cell>
          <cell r="E385" t="str">
            <v>Nguyễn Văn Tâm</v>
          </cell>
          <cell r="F385" t="str">
            <v>27/01/2004</v>
          </cell>
          <cell r="G385" t="str">
            <v>D22_TH06</v>
          </cell>
          <cell r="H385" t="str">
            <v>CS03153</v>
          </cell>
        </row>
        <row r="386">
          <cell r="A386" t="str">
            <v>DH52200925CS03153</v>
          </cell>
          <cell r="B386" t="str">
            <v>DH52200925</v>
          </cell>
          <cell r="C386" t="str">
            <v>Huỳnh Minh</v>
          </cell>
          <cell r="D386" t="str">
            <v>Khôi</v>
          </cell>
          <cell r="E386" t="str">
            <v>Huỳnh Minh Khôi</v>
          </cell>
          <cell r="F386" t="str">
            <v>26/01/2004</v>
          </cell>
          <cell r="G386" t="str">
            <v>D22_TH06</v>
          </cell>
          <cell r="H386" t="str">
            <v>CS03153</v>
          </cell>
        </row>
        <row r="387">
          <cell r="A387" t="str">
            <v>DH52200478CS03153</v>
          </cell>
          <cell r="B387" t="str">
            <v>DH52200478</v>
          </cell>
          <cell r="C387" t="str">
            <v>Nguyễn Hữu</v>
          </cell>
          <cell r="D387" t="str">
            <v>Đạt</v>
          </cell>
          <cell r="E387" t="str">
            <v>Nguyễn Hữu Đạt</v>
          </cell>
          <cell r="F387" t="str">
            <v>26/09/2004</v>
          </cell>
          <cell r="G387" t="str">
            <v>D22_TH06</v>
          </cell>
          <cell r="H387" t="str">
            <v>CS03153</v>
          </cell>
        </row>
        <row r="388">
          <cell r="A388" t="str">
            <v>DH52201498CS03153</v>
          </cell>
          <cell r="B388" t="str">
            <v>DH52201498</v>
          </cell>
          <cell r="C388" t="str">
            <v>Nguyễn Hồ Phúc</v>
          </cell>
          <cell r="D388" t="str">
            <v>Thịnh</v>
          </cell>
          <cell r="E388" t="str">
            <v>Nguyễn Hồ Phúc Thịnh</v>
          </cell>
          <cell r="F388" t="str">
            <v>03/05/2004</v>
          </cell>
          <cell r="G388" t="str">
            <v>D22_TH06</v>
          </cell>
          <cell r="H388" t="str">
            <v>CS03153</v>
          </cell>
        </row>
        <row r="389">
          <cell r="A389" t="str">
            <v>DH52200710CS03153</v>
          </cell>
          <cell r="B389" t="str">
            <v>DH52200710</v>
          </cell>
          <cell r="C389" t="str">
            <v>Nguyễn</v>
          </cell>
          <cell r="D389" t="str">
            <v>Hoàng</v>
          </cell>
          <cell r="E389" t="str">
            <v>Nguyễn Hoàng</v>
          </cell>
          <cell r="F389" t="str">
            <v>21/04/2004</v>
          </cell>
          <cell r="G389" t="str">
            <v>D22_TH06</v>
          </cell>
          <cell r="H389" t="str">
            <v>CS03153</v>
          </cell>
        </row>
        <row r="390">
          <cell r="A390" t="str">
            <v>DH52200990CS03153</v>
          </cell>
          <cell r="B390" t="str">
            <v>DH52200990</v>
          </cell>
          <cell r="C390" t="str">
            <v>Nguyễn Mai</v>
          </cell>
          <cell r="D390" t="str">
            <v>Lĩnh</v>
          </cell>
          <cell r="E390" t="str">
            <v>Nguyễn Mai Lĩnh</v>
          </cell>
          <cell r="F390" t="str">
            <v>22/12/2004</v>
          </cell>
          <cell r="G390" t="str">
            <v>D22_TH06</v>
          </cell>
          <cell r="H390" t="str">
            <v>CS03153</v>
          </cell>
        </row>
        <row r="391">
          <cell r="A391" t="str">
            <v>DH52201668CS03153</v>
          </cell>
          <cell r="B391" t="str">
            <v>DH52201668</v>
          </cell>
          <cell r="C391" t="str">
            <v>Kheo Hoàng</v>
          </cell>
          <cell r="D391" t="str">
            <v>Trung</v>
          </cell>
          <cell r="E391" t="str">
            <v>Kheo Hoàng Trung</v>
          </cell>
          <cell r="F391" t="str">
            <v>11/09/2004</v>
          </cell>
          <cell r="G391" t="str">
            <v>D22_TH06</v>
          </cell>
          <cell r="H391" t="str">
            <v>CS03153</v>
          </cell>
        </row>
        <row r="392">
          <cell r="A392" t="str">
            <v>DH52201783CS03153</v>
          </cell>
          <cell r="B392" t="str">
            <v>DH52201783</v>
          </cell>
          <cell r="C392" t="str">
            <v>Đỗ Ngọc Tường</v>
          </cell>
          <cell r="D392" t="str">
            <v>Vy</v>
          </cell>
          <cell r="E392" t="str">
            <v>Đỗ Ngọc Tường Vy</v>
          </cell>
          <cell r="F392" t="str">
            <v>13/08/2004</v>
          </cell>
          <cell r="G392" t="str">
            <v>D22_TH06</v>
          </cell>
          <cell r="H392" t="str">
            <v>CS03153</v>
          </cell>
        </row>
        <row r="393">
          <cell r="A393" t="str">
            <v>DH52113745CS03153</v>
          </cell>
          <cell r="B393" t="str">
            <v>DH52113745</v>
          </cell>
          <cell r="C393" t="str">
            <v>Nguyễn Thành</v>
          </cell>
          <cell r="D393" t="str">
            <v>Lợi</v>
          </cell>
          <cell r="E393" t="str">
            <v>Nguyễn Thành Lợi</v>
          </cell>
          <cell r="F393" t="str">
            <v>08/04/2003</v>
          </cell>
          <cell r="G393" t="str">
            <v>D21_TH14</v>
          </cell>
          <cell r="H393" t="str">
            <v>CS03153</v>
          </cell>
        </row>
        <row r="394">
          <cell r="A394" t="str">
            <v>DH52111056CS03153</v>
          </cell>
          <cell r="B394" t="str">
            <v>DH52111056</v>
          </cell>
          <cell r="C394" t="str">
            <v>Nguyễn Diễm</v>
          </cell>
          <cell r="D394" t="str">
            <v>Huỳnh</v>
          </cell>
          <cell r="E394" t="str">
            <v>Nguyễn Diễm Huỳnh</v>
          </cell>
          <cell r="F394" t="str">
            <v>08/08/2003</v>
          </cell>
          <cell r="G394" t="str">
            <v>D21_TH14</v>
          </cell>
          <cell r="H394" t="str">
            <v>CS03153</v>
          </cell>
        </row>
        <row r="395">
          <cell r="A395" t="str">
            <v>DH52111060CS03153</v>
          </cell>
          <cell r="B395" t="str">
            <v>DH52111060</v>
          </cell>
          <cell r="C395" t="str">
            <v>Lý Ngọc</v>
          </cell>
          <cell r="D395" t="str">
            <v>Hưng</v>
          </cell>
          <cell r="E395" t="str">
            <v>Lý Ngọc Hưng</v>
          </cell>
          <cell r="F395" t="str">
            <v>24/05/2003</v>
          </cell>
          <cell r="G395" t="str">
            <v>D21_TH14</v>
          </cell>
          <cell r="H395" t="str">
            <v>CS03153</v>
          </cell>
        </row>
        <row r="396">
          <cell r="A396" t="str">
            <v>DH52110709CS03153</v>
          </cell>
          <cell r="B396" t="str">
            <v>DH52110709</v>
          </cell>
          <cell r="C396" t="str">
            <v>Nguyễn Minh</v>
          </cell>
          <cell r="D396" t="str">
            <v>Duy</v>
          </cell>
          <cell r="E396" t="str">
            <v>Nguyễn Minh Duy</v>
          </cell>
          <cell r="F396" t="str">
            <v>14/11/2003</v>
          </cell>
          <cell r="G396" t="str">
            <v>D21_TH14</v>
          </cell>
          <cell r="H396" t="str">
            <v>CS03153</v>
          </cell>
        </row>
        <row r="397">
          <cell r="A397" t="str">
            <v>DH52110662CS03153</v>
          </cell>
          <cell r="B397" t="str">
            <v>DH52110662</v>
          </cell>
          <cell r="C397" t="str">
            <v>Phạm Phú</v>
          </cell>
          <cell r="D397" t="str">
            <v>Cường</v>
          </cell>
          <cell r="E397" t="str">
            <v>Phạm Phú Cường</v>
          </cell>
          <cell r="F397" t="str">
            <v>22/01/2003</v>
          </cell>
          <cell r="G397" t="str">
            <v>D21_TH14</v>
          </cell>
          <cell r="H397" t="str">
            <v>CS03153</v>
          </cell>
        </row>
        <row r="398">
          <cell r="A398" t="str">
            <v>DH52112122CS03153</v>
          </cell>
          <cell r="B398" t="str">
            <v>DH52112122</v>
          </cell>
          <cell r="C398" t="str">
            <v>Nguyễn Thị Yến</v>
          </cell>
          <cell r="D398" t="str">
            <v>Vy</v>
          </cell>
          <cell r="E398" t="str">
            <v>Nguyễn Thị Yến Vy</v>
          </cell>
          <cell r="F398" t="str">
            <v>22/06/2003</v>
          </cell>
          <cell r="G398" t="str">
            <v>D21_TH14</v>
          </cell>
          <cell r="H398" t="str">
            <v>CS03153</v>
          </cell>
        </row>
        <row r="399">
          <cell r="A399" t="str">
            <v>DH52110802CS03153</v>
          </cell>
          <cell r="B399" t="str">
            <v>DH52110802</v>
          </cell>
          <cell r="C399" t="str">
            <v>Trần Ngọc</v>
          </cell>
          <cell r="D399" t="str">
            <v>Điền</v>
          </cell>
          <cell r="E399" t="str">
            <v>Trần Ngọc Điền</v>
          </cell>
          <cell r="F399" t="str">
            <v>05/04/2003</v>
          </cell>
          <cell r="G399" t="str">
            <v>D21_TH14</v>
          </cell>
          <cell r="H399" t="str">
            <v>CS03153</v>
          </cell>
        </row>
        <row r="400">
          <cell r="A400" t="str">
            <v>DH52112913CS03153</v>
          </cell>
          <cell r="B400" t="str">
            <v>DH52112913</v>
          </cell>
          <cell r="C400" t="str">
            <v>Phan Huỳnh Hoàng</v>
          </cell>
          <cell r="D400" t="str">
            <v>Lâm</v>
          </cell>
          <cell r="E400" t="str">
            <v>Phan Huỳnh Hoàng Lâm</v>
          </cell>
          <cell r="F400" t="str">
            <v>23/05/2003</v>
          </cell>
          <cell r="G400" t="str">
            <v>D21_TH14</v>
          </cell>
          <cell r="H400" t="str">
            <v>CS03153</v>
          </cell>
        </row>
        <row r="401">
          <cell r="A401" t="str">
            <v>DH52113047CS03153</v>
          </cell>
          <cell r="B401" t="str">
            <v>DH52113047</v>
          </cell>
          <cell r="C401" t="str">
            <v>Phan Đức</v>
          </cell>
          <cell r="D401" t="str">
            <v>Thắng</v>
          </cell>
          <cell r="E401" t="str">
            <v>Phan Đức Thắng</v>
          </cell>
          <cell r="F401" t="str">
            <v>12/01/2003</v>
          </cell>
          <cell r="G401" t="str">
            <v>D21_TH14</v>
          </cell>
          <cell r="H401" t="str">
            <v>CS03153</v>
          </cell>
        </row>
        <row r="402">
          <cell r="A402" t="str">
            <v>DH52110574CS03153</v>
          </cell>
          <cell r="B402" t="str">
            <v>DH52110574</v>
          </cell>
          <cell r="C402" t="str">
            <v>Vũ Đức</v>
          </cell>
          <cell r="D402" t="str">
            <v>Anh</v>
          </cell>
          <cell r="E402" t="str">
            <v>Vũ Đức Anh</v>
          </cell>
          <cell r="F402" t="str">
            <v>02/09/2003</v>
          </cell>
          <cell r="G402" t="str">
            <v>D21_TH14</v>
          </cell>
          <cell r="H402" t="str">
            <v>CS03153</v>
          </cell>
        </row>
        <row r="403">
          <cell r="A403" t="str">
            <v>DH52110908CS03153</v>
          </cell>
          <cell r="B403" t="str">
            <v>DH52110908</v>
          </cell>
          <cell r="C403" t="str">
            <v>Lưu Trọng</v>
          </cell>
          <cell r="D403" t="str">
            <v>Hiếu</v>
          </cell>
          <cell r="E403" t="str">
            <v>Lưu Trọng Hiếu</v>
          </cell>
          <cell r="F403" t="str">
            <v>01/07/2003</v>
          </cell>
          <cell r="G403" t="str">
            <v>D21_TH14</v>
          </cell>
          <cell r="H403" t="str">
            <v>CS03153</v>
          </cell>
        </row>
        <row r="404">
          <cell r="A404" t="str">
            <v>DH52111263CS03153</v>
          </cell>
          <cell r="B404" t="str">
            <v>DH52111263</v>
          </cell>
          <cell r="C404" t="str">
            <v>Nguyễn Hòa</v>
          </cell>
          <cell r="D404" t="str">
            <v>Lợi</v>
          </cell>
          <cell r="E404" t="str">
            <v>Nguyễn Hòa Lợi</v>
          </cell>
          <cell r="F404" t="str">
            <v>29/12/2003</v>
          </cell>
          <cell r="G404" t="str">
            <v>D21_TH14</v>
          </cell>
          <cell r="H404" t="str">
            <v>CS03153</v>
          </cell>
        </row>
        <row r="405">
          <cell r="A405" t="str">
            <v>DH52201416CS03153</v>
          </cell>
          <cell r="B405" t="str">
            <v>DH52201416</v>
          </cell>
          <cell r="C405" t="str">
            <v>Tạ Thanh</v>
          </cell>
          <cell r="D405" t="str">
            <v>Tấn</v>
          </cell>
          <cell r="E405" t="str">
            <v>Tạ Thanh Tấn</v>
          </cell>
          <cell r="F405" t="str">
            <v>26/08/2004</v>
          </cell>
          <cell r="G405" t="str">
            <v>D22_TH11</v>
          </cell>
          <cell r="H405" t="str">
            <v>CS03153</v>
          </cell>
        </row>
        <row r="406">
          <cell r="A406" t="str">
            <v>DH52200666CS03153</v>
          </cell>
          <cell r="B406" t="str">
            <v>DH52200666</v>
          </cell>
          <cell r="C406" t="str">
            <v>Lâm Đức</v>
          </cell>
          <cell r="D406" t="str">
            <v>Hiệp</v>
          </cell>
          <cell r="E406" t="str">
            <v>Lâm Đức Hiệp</v>
          </cell>
          <cell r="F406" t="str">
            <v>26/01/2004</v>
          </cell>
          <cell r="G406" t="str">
            <v>D22_TH11</v>
          </cell>
          <cell r="H406" t="str">
            <v>CS03153</v>
          </cell>
        </row>
        <row r="407">
          <cell r="A407" t="str">
            <v>DH52201119CS03153</v>
          </cell>
          <cell r="B407" t="str">
            <v>DH52201119</v>
          </cell>
          <cell r="C407" t="str">
            <v>Nguyễn Anh</v>
          </cell>
          <cell r="D407" t="str">
            <v>Nguyên</v>
          </cell>
          <cell r="E407" t="str">
            <v>Nguyễn Anh Nguyên</v>
          </cell>
          <cell r="F407" t="str">
            <v>04/11/2004</v>
          </cell>
          <cell r="G407" t="str">
            <v>D22_TH11</v>
          </cell>
          <cell r="H407" t="str">
            <v>CS03153</v>
          </cell>
        </row>
        <row r="408">
          <cell r="A408" t="str">
            <v>DH52200372CS03153</v>
          </cell>
          <cell r="B408" t="str">
            <v>DH52200372</v>
          </cell>
          <cell r="C408" t="str">
            <v>Nguyễn Trần Tuấn</v>
          </cell>
          <cell r="D408" t="str">
            <v>Bảo</v>
          </cell>
          <cell r="E408" t="str">
            <v>Nguyễn Trần Tuấn Bảo</v>
          </cell>
          <cell r="F408" t="str">
            <v>31/07/2004</v>
          </cell>
          <cell r="G408" t="str">
            <v>D22_TH11</v>
          </cell>
          <cell r="H408" t="str">
            <v>CS03153</v>
          </cell>
        </row>
        <row r="409">
          <cell r="A409" t="str">
            <v>DH52201684CS03153</v>
          </cell>
          <cell r="B409" t="str">
            <v>DH52201684</v>
          </cell>
          <cell r="C409" t="str">
            <v>Nguyễn Xuân</v>
          </cell>
          <cell r="D409" t="str">
            <v>Trường</v>
          </cell>
          <cell r="E409" t="str">
            <v>Nguyễn Xuân Trường</v>
          </cell>
          <cell r="F409" t="str">
            <v>12/05/2004</v>
          </cell>
          <cell r="G409" t="str">
            <v>D22_TH11</v>
          </cell>
          <cell r="H409" t="str">
            <v>CS03153</v>
          </cell>
        </row>
        <row r="410">
          <cell r="A410" t="str">
            <v>DH52201575CS03153</v>
          </cell>
          <cell r="B410" t="str">
            <v>DH52201575</v>
          </cell>
          <cell r="C410" t="str">
            <v>Nguyễn Trí</v>
          </cell>
          <cell r="D410" t="str">
            <v>Tính</v>
          </cell>
          <cell r="E410" t="str">
            <v>Nguyễn Trí Tính</v>
          </cell>
          <cell r="F410" t="str">
            <v>28/10/2004</v>
          </cell>
          <cell r="G410" t="str">
            <v>D22_TH11</v>
          </cell>
          <cell r="H410" t="str">
            <v>CS03153</v>
          </cell>
        </row>
        <row r="411">
          <cell r="A411" t="str">
            <v>DH52200392CS03153</v>
          </cell>
          <cell r="B411" t="str">
            <v>DH52200392</v>
          </cell>
          <cell r="C411" t="str">
            <v>Lê Trọng</v>
          </cell>
          <cell r="D411" t="str">
            <v>Bình</v>
          </cell>
          <cell r="E411" t="str">
            <v>Lê Trọng Bình</v>
          </cell>
          <cell r="F411" t="str">
            <v>06/02/2004</v>
          </cell>
          <cell r="G411" t="str">
            <v>D22_TH11</v>
          </cell>
          <cell r="H411" t="str">
            <v>CS03153</v>
          </cell>
        </row>
        <row r="412">
          <cell r="A412" t="str">
            <v>DH52200677CS03153</v>
          </cell>
          <cell r="B412" t="str">
            <v>DH52200677</v>
          </cell>
          <cell r="C412" t="str">
            <v>Huỳnh Trung</v>
          </cell>
          <cell r="D412" t="str">
            <v>Hiếu</v>
          </cell>
          <cell r="E412" t="str">
            <v>Huỳnh Trung Hiếu</v>
          </cell>
          <cell r="F412" t="str">
            <v>21/04/2004</v>
          </cell>
          <cell r="G412" t="str">
            <v>D22_TH11</v>
          </cell>
          <cell r="H412" t="str">
            <v>CS03153</v>
          </cell>
        </row>
        <row r="413">
          <cell r="A413" t="str">
            <v>DH52201244CS03153</v>
          </cell>
          <cell r="B413" t="str">
            <v>DH52201244</v>
          </cell>
          <cell r="C413" t="str">
            <v>Nguyễn Hoàng Trọng</v>
          </cell>
          <cell r="D413" t="str">
            <v>Phúc</v>
          </cell>
          <cell r="E413" t="str">
            <v>Nguyễn Hoàng Trọng Phúc</v>
          </cell>
          <cell r="F413" t="str">
            <v>17/11/2004</v>
          </cell>
          <cell r="G413" t="str">
            <v>D22_TH11</v>
          </cell>
          <cell r="H413" t="str">
            <v>CS03153</v>
          </cell>
        </row>
        <row r="414">
          <cell r="A414" t="str">
            <v>DH52200537CS03153</v>
          </cell>
          <cell r="B414" t="str">
            <v>DH52200537</v>
          </cell>
          <cell r="C414" t="str">
            <v>Nguyễn Tiến</v>
          </cell>
          <cell r="D414" t="str">
            <v>Dũng</v>
          </cell>
          <cell r="E414" t="str">
            <v>Nguyễn Tiến Dũng</v>
          </cell>
          <cell r="F414" t="str">
            <v>04/05/2004</v>
          </cell>
          <cell r="G414" t="str">
            <v>D22_TH11</v>
          </cell>
          <cell r="H414" t="str">
            <v>CS03153</v>
          </cell>
        </row>
        <row r="415">
          <cell r="A415" t="str">
            <v>DH52200511CS03153</v>
          </cell>
          <cell r="B415" t="str">
            <v>DH52200511</v>
          </cell>
          <cell r="C415" t="str">
            <v>Phạm Hữu</v>
          </cell>
          <cell r="D415" t="str">
            <v>Đời</v>
          </cell>
          <cell r="E415" t="str">
            <v>Phạm Hữu Đời</v>
          </cell>
          <cell r="F415" t="str">
            <v>18/12/2004</v>
          </cell>
          <cell r="G415" t="str">
            <v>D22_TH11</v>
          </cell>
          <cell r="H415" t="str">
            <v>CS03153</v>
          </cell>
        </row>
        <row r="416">
          <cell r="A416" t="str">
            <v>DH52200957CS03153</v>
          </cell>
          <cell r="B416" t="str">
            <v>DH52200957</v>
          </cell>
          <cell r="C416" t="str">
            <v>Trần Anh</v>
          </cell>
          <cell r="D416" t="str">
            <v>Kiệt</v>
          </cell>
          <cell r="E416" t="str">
            <v>Trần Anh Kiệt</v>
          </cell>
          <cell r="F416" t="str">
            <v>16/03/2004</v>
          </cell>
          <cell r="G416" t="str">
            <v>D22_TH11</v>
          </cell>
          <cell r="H416" t="str">
            <v>CS03153</v>
          </cell>
        </row>
        <row r="417">
          <cell r="A417" t="str">
            <v>DH52200374CS03153</v>
          </cell>
          <cell r="B417" t="str">
            <v>DH52200374</v>
          </cell>
          <cell r="C417" t="str">
            <v>Phan Trần Thái</v>
          </cell>
          <cell r="D417" t="str">
            <v>Bảo</v>
          </cell>
          <cell r="E417" t="str">
            <v>Phan Trần Thái Bảo</v>
          </cell>
          <cell r="F417" t="str">
            <v>21/10/2004</v>
          </cell>
          <cell r="G417" t="str">
            <v>D22_TH11</v>
          </cell>
          <cell r="H417" t="str">
            <v>CS03153</v>
          </cell>
        </row>
        <row r="418">
          <cell r="A418" t="str">
            <v>DH52200740CS03153</v>
          </cell>
          <cell r="B418" t="str">
            <v>DH52200740</v>
          </cell>
          <cell r="C418" t="str">
            <v>Nguyễn Tấn</v>
          </cell>
          <cell r="D418" t="str">
            <v>Hưng</v>
          </cell>
          <cell r="E418" t="str">
            <v>Nguyễn Tấn Hưng</v>
          </cell>
          <cell r="F418" t="str">
            <v>26/02/2004</v>
          </cell>
          <cell r="G418" t="str">
            <v>D22_TH11</v>
          </cell>
          <cell r="H418" t="str">
            <v>CS03153</v>
          </cell>
        </row>
        <row r="419">
          <cell r="A419" t="str">
            <v>DH52200778CS03153</v>
          </cell>
          <cell r="B419" t="str">
            <v>DH52200778</v>
          </cell>
          <cell r="C419" t="str">
            <v>Nguyễn Gia</v>
          </cell>
          <cell r="D419" t="str">
            <v>Huy</v>
          </cell>
          <cell r="E419" t="str">
            <v>Nguyễn Gia Huy</v>
          </cell>
          <cell r="F419" t="str">
            <v>18/11/2004</v>
          </cell>
          <cell r="G419" t="str">
            <v>D22_TH11</v>
          </cell>
          <cell r="H419" t="str">
            <v>CS03153</v>
          </cell>
        </row>
        <row r="420">
          <cell r="A420" t="str">
            <v>DH52201654CS03153</v>
          </cell>
          <cell r="B420" t="str">
            <v>DH52201654</v>
          </cell>
          <cell r="C420" t="str">
            <v>Nguyễn Thị</v>
          </cell>
          <cell r="D420" t="str">
            <v>Trọn</v>
          </cell>
          <cell r="E420" t="str">
            <v>Nguyễn Thị Trọn</v>
          </cell>
          <cell r="F420" t="str">
            <v>23/05/2004</v>
          </cell>
          <cell r="G420" t="str">
            <v>D22_TH11</v>
          </cell>
          <cell r="H420" t="str">
            <v>CS03153</v>
          </cell>
        </row>
        <row r="421">
          <cell r="A421" t="str">
            <v>DH52201604CS03153</v>
          </cell>
          <cell r="B421" t="str">
            <v>DH52201604</v>
          </cell>
          <cell r="C421" t="str">
            <v>Phạm Lê Huyền</v>
          </cell>
          <cell r="D421" t="str">
            <v>Trân</v>
          </cell>
          <cell r="E421" t="str">
            <v>Phạm Lê Huyền Trân</v>
          </cell>
          <cell r="F421" t="str">
            <v>22/05/2004</v>
          </cell>
          <cell r="G421" t="str">
            <v>D22_TH11</v>
          </cell>
          <cell r="H421" t="str">
            <v>CS03153</v>
          </cell>
        </row>
        <row r="422">
          <cell r="A422" t="str">
            <v>DH52201147CS03153</v>
          </cell>
          <cell r="B422" t="str">
            <v>DH52201147</v>
          </cell>
          <cell r="C422" t="str">
            <v>Văng Phước</v>
          </cell>
          <cell r="D422" t="str">
            <v>Nhân</v>
          </cell>
          <cell r="E422" t="str">
            <v>Văng Phước Nhân</v>
          </cell>
          <cell r="F422" t="str">
            <v>14/02/2004</v>
          </cell>
          <cell r="G422" t="str">
            <v>D22_TH11</v>
          </cell>
          <cell r="H422" t="str">
            <v>CS03153</v>
          </cell>
        </row>
        <row r="423">
          <cell r="A423" t="str">
            <v>DH52201336CS03153</v>
          </cell>
          <cell r="B423" t="str">
            <v>DH52201336</v>
          </cell>
          <cell r="C423" t="str">
            <v>Trương Đàm Công</v>
          </cell>
          <cell r="D423" t="str">
            <v>Quý</v>
          </cell>
          <cell r="E423" t="str">
            <v>Trương Đàm Công Quý</v>
          </cell>
          <cell r="F423" t="str">
            <v>15/03/2004</v>
          </cell>
          <cell r="G423" t="str">
            <v>D22_TH11</v>
          </cell>
          <cell r="H423" t="str">
            <v>CS03153</v>
          </cell>
        </row>
        <row r="424">
          <cell r="A424" t="str">
            <v>DH52201028CS03153</v>
          </cell>
          <cell r="B424" t="str">
            <v>DH52201028</v>
          </cell>
          <cell r="C424" t="str">
            <v>Trần Bảo</v>
          </cell>
          <cell r="D424" t="str">
            <v>Long</v>
          </cell>
          <cell r="E424" t="str">
            <v>Trần Bảo Long</v>
          </cell>
          <cell r="F424" t="str">
            <v>16/10/2004</v>
          </cell>
          <cell r="G424" t="str">
            <v>D22_TH11</v>
          </cell>
          <cell r="H424" t="str">
            <v>CS03153</v>
          </cell>
        </row>
        <row r="425">
          <cell r="A425" t="str">
            <v>DH52201572CS03153</v>
          </cell>
          <cell r="B425" t="str">
            <v>DH52201572</v>
          </cell>
          <cell r="C425" t="str">
            <v>Nguyễn Phúc Thiên</v>
          </cell>
          <cell r="D425" t="str">
            <v>Tinh</v>
          </cell>
          <cell r="E425" t="str">
            <v>Nguyễn Phúc Thiên Tinh</v>
          </cell>
          <cell r="F425" t="str">
            <v>07/06/2004</v>
          </cell>
          <cell r="G425" t="str">
            <v>D22_TH11</v>
          </cell>
          <cell r="H425" t="str">
            <v>CS03153</v>
          </cell>
        </row>
        <row r="426">
          <cell r="A426" t="str">
            <v>DH52201771CS03153</v>
          </cell>
          <cell r="B426" t="str">
            <v>DH52201771</v>
          </cell>
          <cell r="C426" t="str">
            <v>Lê Minh</v>
          </cell>
          <cell r="D426" t="str">
            <v>Vũ</v>
          </cell>
          <cell r="E426" t="str">
            <v>Lê Minh Vũ</v>
          </cell>
          <cell r="F426" t="str">
            <v>09/01/2004</v>
          </cell>
          <cell r="G426" t="str">
            <v>D22_TH11</v>
          </cell>
          <cell r="H426" t="str">
            <v>CS03153</v>
          </cell>
        </row>
        <row r="427">
          <cell r="A427" t="str">
            <v>DH52201520CS03153</v>
          </cell>
          <cell r="B427" t="str">
            <v>DH52201520</v>
          </cell>
          <cell r="C427" t="str">
            <v>Từ Công</v>
          </cell>
          <cell r="D427" t="str">
            <v>Thủ</v>
          </cell>
          <cell r="E427" t="str">
            <v>Từ Công Thủ</v>
          </cell>
          <cell r="F427" t="str">
            <v>01/01/2002</v>
          </cell>
          <cell r="G427" t="str">
            <v>D22_TH11</v>
          </cell>
          <cell r="H427" t="str">
            <v>CS03153</v>
          </cell>
        </row>
        <row r="428">
          <cell r="A428" t="str">
            <v>DH52201785CS03153</v>
          </cell>
          <cell r="B428" t="str">
            <v>DH52201785</v>
          </cell>
          <cell r="C428" t="str">
            <v>Nguyễn Thị Tường</v>
          </cell>
          <cell r="D428" t="str">
            <v>Vy</v>
          </cell>
          <cell r="E428" t="str">
            <v>Nguyễn Thị Tường Vy</v>
          </cell>
          <cell r="F428" t="str">
            <v>20/02/2004</v>
          </cell>
          <cell r="G428" t="str">
            <v>D22_TH11</v>
          </cell>
          <cell r="H428" t="str">
            <v>CS03153</v>
          </cell>
        </row>
        <row r="429">
          <cell r="A429" t="str">
            <v>DH52200779CS03153</v>
          </cell>
          <cell r="B429" t="str">
            <v>DH52200779</v>
          </cell>
          <cell r="C429" t="str">
            <v>Nguyễn Hoàng Quốc</v>
          </cell>
          <cell r="D429" t="str">
            <v>Huy</v>
          </cell>
          <cell r="E429" t="str">
            <v>Nguyễn Hoàng Quốc Huy</v>
          </cell>
          <cell r="F429" t="str">
            <v>10/07/2004</v>
          </cell>
          <cell r="G429" t="str">
            <v>D22_TH11</v>
          </cell>
          <cell r="H429" t="str">
            <v>CS03153</v>
          </cell>
        </row>
        <row r="430">
          <cell r="A430" t="str">
            <v>DH52201211CS03153</v>
          </cell>
          <cell r="B430" t="str">
            <v>DH52201211</v>
          </cell>
          <cell r="C430" t="str">
            <v>Nguyễn Trần Nam</v>
          </cell>
          <cell r="D430" t="str">
            <v>Phong</v>
          </cell>
          <cell r="E430" t="str">
            <v>Nguyễn Trần Nam Phong</v>
          </cell>
          <cell r="F430" t="str">
            <v>12/01/2004</v>
          </cell>
          <cell r="G430" t="str">
            <v>D22_TH11</v>
          </cell>
          <cell r="H430" t="str">
            <v>CS03153</v>
          </cell>
        </row>
        <row r="431">
          <cell r="A431" t="str">
            <v>DH52200760CS03153</v>
          </cell>
          <cell r="B431" t="str">
            <v>DH52200760</v>
          </cell>
          <cell r="C431" t="str">
            <v>Cao Chí</v>
          </cell>
          <cell r="D431" t="str">
            <v>Huy</v>
          </cell>
          <cell r="E431" t="str">
            <v>Cao Chí Huy</v>
          </cell>
          <cell r="F431" t="str">
            <v>15/04/2004</v>
          </cell>
          <cell r="G431" t="str">
            <v>D22_TH11</v>
          </cell>
          <cell r="H431" t="str">
            <v>CS03153</v>
          </cell>
        </row>
        <row r="432">
          <cell r="A432" t="str">
            <v>DH52201069CS03153</v>
          </cell>
          <cell r="B432" t="str">
            <v>DH52201069</v>
          </cell>
          <cell r="C432" t="str">
            <v>Khương Thị Trúc</v>
          </cell>
          <cell r="D432" t="str">
            <v>My</v>
          </cell>
          <cell r="E432" t="str">
            <v>Khương Thị Trúc My</v>
          </cell>
          <cell r="F432" t="str">
            <v>15/01/2004</v>
          </cell>
          <cell r="G432" t="str">
            <v>D22_TH11</v>
          </cell>
          <cell r="H432" t="str">
            <v>CS03153</v>
          </cell>
        </row>
        <row r="433">
          <cell r="A433" t="str">
            <v>DH52200465CS03153</v>
          </cell>
          <cell r="B433" t="str">
            <v>DH52200465</v>
          </cell>
          <cell r="C433" t="str">
            <v>Hoàng Quốc</v>
          </cell>
          <cell r="D433" t="str">
            <v>Đạt</v>
          </cell>
          <cell r="E433" t="str">
            <v>Hoàng Quốc Đạt</v>
          </cell>
          <cell r="F433" t="str">
            <v>13/10/2004</v>
          </cell>
          <cell r="G433" t="str">
            <v>D22_TH11</v>
          </cell>
          <cell r="H433" t="str">
            <v>CS03153</v>
          </cell>
        </row>
        <row r="434">
          <cell r="A434" t="str">
            <v>DH52200404CS03153</v>
          </cell>
          <cell r="B434" t="str">
            <v>DH52200404</v>
          </cell>
          <cell r="C434" t="str">
            <v>Lâm Bảo</v>
          </cell>
          <cell r="D434" t="str">
            <v>Châu</v>
          </cell>
          <cell r="E434" t="str">
            <v>Lâm Bảo Châu</v>
          </cell>
          <cell r="F434" t="str">
            <v>12/09/2004</v>
          </cell>
          <cell r="G434" t="str">
            <v>D22_TH11</v>
          </cell>
          <cell r="H434" t="str">
            <v>CS03153</v>
          </cell>
        </row>
        <row r="435">
          <cell r="A435" t="str">
            <v>DH52200933CS03153</v>
          </cell>
          <cell r="B435" t="str">
            <v>DH52200933</v>
          </cell>
          <cell r="C435" t="str">
            <v>Phan Nguyễn An</v>
          </cell>
          <cell r="D435" t="str">
            <v>Khương</v>
          </cell>
          <cell r="E435" t="str">
            <v>Phan Nguyễn An Khương</v>
          </cell>
          <cell r="F435" t="str">
            <v>10/05/2004</v>
          </cell>
          <cell r="G435" t="str">
            <v>D22_TH11</v>
          </cell>
          <cell r="H435" t="str">
            <v>CS03153</v>
          </cell>
        </row>
        <row r="436">
          <cell r="A436" t="str">
            <v>DH52201352CS03153</v>
          </cell>
          <cell r="B436" t="str">
            <v>DH52201352</v>
          </cell>
          <cell r="C436" t="str">
            <v>Nguyễn Hoàng Duy</v>
          </cell>
          <cell r="D436" t="str">
            <v>San</v>
          </cell>
          <cell r="E436" t="str">
            <v>Nguyễn Hoàng Duy San</v>
          </cell>
          <cell r="F436" t="str">
            <v>10/03/2004</v>
          </cell>
          <cell r="G436" t="str">
            <v>D22_TH11</v>
          </cell>
          <cell r="H436" t="str">
            <v>CS03153</v>
          </cell>
        </row>
        <row r="437">
          <cell r="A437" t="str">
            <v>DH52201503CS03153</v>
          </cell>
          <cell r="B437" t="str">
            <v>DH52201503</v>
          </cell>
          <cell r="C437" t="str">
            <v>Nguyễn Phú</v>
          </cell>
          <cell r="D437" t="str">
            <v>Thịnh</v>
          </cell>
          <cell r="E437" t="str">
            <v>Nguyễn Phú Thịnh</v>
          </cell>
          <cell r="F437" t="str">
            <v>06/04/2004</v>
          </cell>
          <cell r="G437" t="str">
            <v>D22_TH11</v>
          </cell>
          <cell r="H437" t="str">
            <v>CS03153</v>
          </cell>
        </row>
        <row r="438">
          <cell r="A438" t="str">
            <v>DH52201704CS03153</v>
          </cell>
          <cell r="B438" t="str">
            <v>DH52201704</v>
          </cell>
          <cell r="C438" t="str">
            <v>Hoàng Lê Anh</v>
          </cell>
          <cell r="D438" t="str">
            <v>Tuấn</v>
          </cell>
          <cell r="E438" t="str">
            <v>Hoàng Lê Anh Tuấn</v>
          </cell>
          <cell r="F438" t="str">
            <v>26/03/2004</v>
          </cell>
          <cell r="G438" t="str">
            <v>D22_TH05</v>
          </cell>
          <cell r="H438" t="str">
            <v>CS03153</v>
          </cell>
        </row>
        <row r="439">
          <cell r="A439" t="str">
            <v>DH52201505CS03153</v>
          </cell>
          <cell r="B439" t="str">
            <v>DH52201505</v>
          </cell>
          <cell r="C439" t="str">
            <v>Phạm Đoàn</v>
          </cell>
          <cell r="D439" t="str">
            <v>Thịnh</v>
          </cell>
          <cell r="E439" t="str">
            <v>Phạm Đoàn Thịnh</v>
          </cell>
          <cell r="F439" t="str">
            <v>12/02/2004</v>
          </cell>
          <cell r="G439" t="str">
            <v>D22_TH05</v>
          </cell>
          <cell r="H439" t="str">
            <v>CS03153</v>
          </cell>
        </row>
        <row r="440">
          <cell r="A440" t="str">
            <v>DH52200697CS03153</v>
          </cell>
          <cell r="B440" t="str">
            <v>DH52200697</v>
          </cell>
          <cell r="C440" t="str">
            <v>Ngô Thanh</v>
          </cell>
          <cell r="D440" t="str">
            <v>Hòa</v>
          </cell>
          <cell r="E440" t="str">
            <v>Ngô Thanh Hòa</v>
          </cell>
          <cell r="F440" t="str">
            <v>20/11/2004</v>
          </cell>
          <cell r="G440" t="str">
            <v>D22_TH05</v>
          </cell>
          <cell r="H440" t="str">
            <v>CS03153</v>
          </cell>
        </row>
        <row r="441">
          <cell r="A441" t="str">
            <v>DH52201160CS03153</v>
          </cell>
          <cell r="B441" t="str">
            <v>DH52201160</v>
          </cell>
          <cell r="C441" t="str">
            <v>Phạm Yến</v>
          </cell>
          <cell r="D441" t="str">
            <v>Nhi</v>
          </cell>
          <cell r="E441" t="str">
            <v>Phạm Yến Nhi</v>
          </cell>
          <cell r="F441" t="str">
            <v>24/06/2002</v>
          </cell>
          <cell r="G441" t="str">
            <v>D22_TH05</v>
          </cell>
          <cell r="H441" t="str">
            <v>CS03153</v>
          </cell>
        </row>
        <row r="442">
          <cell r="A442" t="str">
            <v>DH52200971CS03153</v>
          </cell>
          <cell r="B442" t="str">
            <v>DH52200971</v>
          </cell>
          <cell r="C442" t="str">
            <v>Trần Kiêm</v>
          </cell>
          <cell r="D442" t="str">
            <v>Lâm</v>
          </cell>
          <cell r="E442" t="str">
            <v>Trần Kiêm Lâm</v>
          </cell>
          <cell r="F442" t="str">
            <v>24/07/2004</v>
          </cell>
          <cell r="G442" t="str">
            <v>D22_TH05</v>
          </cell>
          <cell r="H442" t="str">
            <v>CS03153</v>
          </cell>
        </row>
        <row r="443">
          <cell r="A443" t="str">
            <v>DH52201310CS03153</v>
          </cell>
          <cell r="B443" t="str">
            <v>DH52201310</v>
          </cell>
          <cell r="C443" t="str">
            <v>Nguyễn Vinh</v>
          </cell>
          <cell r="D443" t="str">
            <v>Quang</v>
          </cell>
          <cell r="E443" t="str">
            <v>Nguyễn Vinh Quang</v>
          </cell>
          <cell r="F443" t="str">
            <v>17/12/2004</v>
          </cell>
          <cell r="G443" t="str">
            <v>D22_TH05</v>
          </cell>
          <cell r="H443" t="str">
            <v>CS03153</v>
          </cell>
        </row>
        <row r="444">
          <cell r="A444" t="str">
            <v>DH52200754CS03153</v>
          </cell>
          <cell r="B444" t="str">
            <v>DH52200754</v>
          </cell>
          <cell r="C444" t="str">
            <v>Dương Thị Hồng</v>
          </cell>
          <cell r="D444" t="str">
            <v>Hương</v>
          </cell>
          <cell r="E444" t="str">
            <v>Dương Thị Hồng Hương</v>
          </cell>
          <cell r="F444" t="str">
            <v>28/12/2003</v>
          </cell>
          <cell r="G444" t="str">
            <v>D22_TH05</v>
          </cell>
          <cell r="H444" t="str">
            <v>CS03153</v>
          </cell>
        </row>
        <row r="445">
          <cell r="A445" t="str">
            <v>DH52201570CS03153</v>
          </cell>
          <cell r="B445" t="str">
            <v>DH52201570</v>
          </cell>
          <cell r="C445" t="str">
            <v>Nguyễn Văn</v>
          </cell>
          <cell r="D445" t="str">
            <v>Tín</v>
          </cell>
          <cell r="E445" t="str">
            <v>Nguyễn Văn Tín</v>
          </cell>
          <cell r="F445" t="str">
            <v>14/01/2004</v>
          </cell>
          <cell r="G445" t="str">
            <v>D22_TH05</v>
          </cell>
          <cell r="H445" t="str">
            <v>CS03153</v>
          </cell>
        </row>
        <row r="446">
          <cell r="A446" t="str">
            <v>DH52201421CS03153</v>
          </cell>
          <cell r="B446" t="str">
            <v>DH52201421</v>
          </cell>
          <cell r="C446" t="str">
            <v>Trần Quang</v>
          </cell>
          <cell r="D446" t="str">
            <v>Thái</v>
          </cell>
          <cell r="E446" t="str">
            <v>Trần Quang Thái</v>
          </cell>
          <cell r="F446" t="str">
            <v>31/01/2004</v>
          </cell>
          <cell r="G446" t="str">
            <v>D22_TH05</v>
          </cell>
          <cell r="H446" t="str">
            <v>CS03153</v>
          </cell>
        </row>
        <row r="447">
          <cell r="A447" t="str">
            <v>DH52201132CS03153</v>
          </cell>
          <cell r="B447" t="str">
            <v>DH52201132</v>
          </cell>
          <cell r="C447" t="str">
            <v>Trần Thanh</v>
          </cell>
          <cell r="D447" t="str">
            <v>Nhã</v>
          </cell>
          <cell r="E447" t="str">
            <v>Trần Thanh Nhã</v>
          </cell>
          <cell r="F447" t="str">
            <v>28/03/2004</v>
          </cell>
          <cell r="G447" t="str">
            <v>D22_TH05</v>
          </cell>
          <cell r="H447" t="str">
            <v>CS03153</v>
          </cell>
        </row>
        <row r="448">
          <cell r="A448" t="str">
            <v>DH52201078CS03153</v>
          </cell>
          <cell r="B448" t="str">
            <v>DH52201078</v>
          </cell>
          <cell r="C448" t="str">
            <v>Nguyễn An</v>
          </cell>
          <cell r="D448" t="str">
            <v>Nam</v>
          </cell>
          <cell r="E448" t="str">
            <v>Nguyễn An Nam</v>
          </cell>
          <cell r="F448" t="str">
            <v>27/09/2004</v>
          </cell>
          <cell r="G448" t="str">
            <v>D22_TH05</v>
          </cell>
          <cell r="H448" t="str">
            <v>CS03153</v>
          </cell>
        </row>
        <row r="449">
          <cell r="A449" t="str">
            <v>DH52201188CS03153</v>
          </cell>
          <cell r="B449" t="str">
            <v>DH52201188</v>
          </cell>
          <cell r="C449" t="str">
            <v>Nguyễn Lê Minh</v>
          </cell>
          <cell r="D449" t="str">
            <v>Phát</v>
          </cell>
          <cell r="E449" t="str">
            <v>Nguyễn Lê Minh Phát</v>
          </cell>
          <cell r="F449" t="str">
            <v>07/02/2004</v>
          </cell>
          <cell r="G449" t="str">
            <v>D22_TH05</v>
          </cell>
          <cell r="H449" t="str">
            <v>CS03153</v>
          </cell>
        </row>
        <row r="450">
          <cell r="A450" t="str">
            <v>DH52200938CS03153</v>
          </cell>
          <cell r="B450" t="str">
            <v>DH52200938</v>
          </cell>
          <cell r="C450" t="str">
            <v>Lê Trung</v>
          </cell>
          <cell r="D450" t="str">
            <v>Kiên</v>
          </cell>
          <cell r="E450" t="str">
            <v>Lê Trung Kiên</v>
          </cell>
          <cell r="F450" t="str">
            <v>09/09/2004</v>
          </cell>
          <cell r="G450" t="str">
            <v>D22_TH05</v>
          </cell>
          <cell r="H450" t="str">
            <v>CS03153</v>
          </cell>
        </row>
        <row r="451">
          <cell r="A451" t="str">
            <v>DH52200924CS03153</v>
          </cell>
          <cell r="B451" t="str">
            <v>DH52200924</v>
          </cell>
          <cell r="C451" t="str">
            <v>Huỳnh Minh</v>
          </cell>
          <cell r="D451" t="str">
            <v>Khôi</v>
          </cell>
          <cell r="E451" t="str">
            <v>Huỳnh Minh Khôi</v>
          </cell>
          <cell r="F451" t="str">
            <v>27/04/2004</v>
          </cell>
          <cell r="G451" t="str">
            <v>D22_TH05</v>
          </cell>
          <cell r="H451" t="str">
            <v>CS03153</v>
          </cell>
        </row>
        <row r="452">
          <cell r="A452" t="str">
            <v>DH52201548CS03153</v>
          </cell>
          <cell r="B452" t="str">
            <v>DH52201548</v>
          </cell>
          <cell r="C452" t="str">
            <v>Đồng Hoàng</v>
          </cell>
          <cell r="D452" t="str">
            <v>Tiến</v>
          </cell>
          <cell r="E452" t="str">
            <v>Đồng Hoàng Tiến</v>
          </cell>
          <cell r="F452" t="str">
            <v>06/04/2004</v>
          </cell>
          <cell r="G452" t="str">
            <v>D22_TH05</v>
          </cell>
          <cell r="H452" t="str">
            <v>CS03153</v>
          </cell>
        </row>
        <row r="453">
          <cell r="A453" t="str">
            <v>DH52201384CS03153</v>
          </cell>
          <cell r="B453" t="str">
            <v>DH52201384</v>
          </cell>
          <cell r="C453" t="str">
            <v>Nguyễn Đại</v>
          </cell>
          <cell r="D453" t="str">
            <v>Tài</v>
          </cell>
          <cell r="E453" t="str">
            <v>Nguyễn Đại Tài</v>
          </cell>
          <cell r="F453" t="str">
            <v>21/06/2004</v>
          </cell>
          <cell r="G453" t="str">
            <v>D22_TH05</v>
          </cell>
          <cell r="H453" t="str">
            <v>CS03153</v>
          </cell>
        </row>
        <row r="454">
          <cell r="A454" t="str">
            <v>DH52201450CS03153</v>
          </cell>
          <cell r="B454" t="str">
            <v>DH52201450</v>
          </cell>
          <cell r="C454" t="str">
            <v>Nguyễn Văn</v>
          </cell>
          <cell r="D454" t="str">
            <v>Thanh</v>
          </cell>
          <cell r="E454" t="str">
            <v>Nguyễn Văn Thanh</v>
          </cell>
          <cell r="F454" t="str">
            <v>28/05/2004</v>
          </cell>
          <cell r="G454" t="str">
            <v>D22_TH05</v>
          </cell>
          <cell r="H454" t="str">
            <v>CS03153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SV_GVHD_TENDETAI"/>
      <sheetName val="SV_Đã ĐKMH với PDT"/>
    </sheetNames>
    <sheetDataSet>
      <sheetData sheetId="0"/>
      <sheetData sheetId="1">
        <row r="5">
          <cell r="B5" t="str">
            <v>DH52200399</v>
          </cell>
          <cell r="C5" t="str">
            <v>Vũ Thanh</v>
          </cell>
          <cell r="D5" t="str">
            <v>Bình</v>
          </cell>
          <cell r="E5" t="str">
            <v>D22_TH10</v>
          </cell>
          <cell r="F5" t="str">
            <v>CS03153</v>
          </cell>
          <cell r="G5" t="str">
            <v>Đồ án / Khóa luận tốt nghiệp</v>
          </cell>
          <cell r="H5" t="str">
            <v>0375785453</v>
          </cell>
          <cell r="I5" t="str">
            <v>DH52200399@student.stu.edu.vn</v>
          </cell>
          <cell r="J5">
            <v>0</v>
          </cell>
        </row>
        <row r="6">
          <cell r="B6" t="str">
            <v>DH52201797</v>
          </cell>
          <cell r="C6" t="str">
            <v>Trần Thị Kim</v>
          </cell>
          <cell r="D6" t="str">
            <v>Yến</v>
          </cell>
          <cell r="E6" t="str">
            <v>D22_TH13</v>
          </cell>
          <cell r="F6" t="str">
            <v>CS03153</v>
          </cell>
          <cell r="G6" t="str">
            <v>Đồ án / Khóa luận tốt nghiệp</v>
          </cell>
          <cell r="H6" t="str">
            <v>0359073062</v>
          </cell>
          <cell r="I6" t="str">
            <v>DH52201797@student.stu.edu.vn</v>
          </cell>
          <cell r="J6">
            <v>0</v>
          </cell>
        </row>
        <row r="7">
          <cell r="B7" t="str">
            <v>DH52201366</v>
          </cell>
          <cell r="C7" t="str">
            <v>Bùi Nguyễn</v>
          </cell>
          <cell r="D7" t="str">
            <v>Sơn</v>
          </cell>
          <cell r="E7" t="str">
            <v>D22_TH08</v>
          </cell>
          <cell r="F7" t="str">
            <v>CS03153</v>
          </cell>
          <cell r="G7" t="str">
            <v>Đồ án / Khóa luận tốt nghiệp</v>
          </cell>
          <cell r="H7" t="str">
            <v>0947605667</v>
          </cell>
          <cell r="I7" t="str">
            <v>DH52201366@student.stu.edu.vn</v>
          </cell>
          <cell r="J7">
            <v>0</v>
          </cell>
        </row>
        <row r="8">
          <cell r="B8" t="str">
            <v>DH52100514</v>
          </cell>
          <cell r="C8" t="str">
            <v>Trần Quốc</v>
          </cell>
          <cell r="D8" t="str">
            <v>Nam</v>
          </cell>
          <cell r="E8" t="str">
            <v>D21_TH04</v>
          </cell>
          <cell r="F8" t="str">
            <v>CS03153</v>
          </cell>
          <cell r="G8" t="str">
            <v>Đồ án / Khóa luận tốt nghiệp</v>
          </cell>
          <cell r="H8" t="str">
            <v>02838506194</v>
          </cell>
          <cell r="I8" t="str">
            <v>DH52100514@student.stu.edu.vn</v>
          </cell>
          <cell r="J8">
            <v>0</v>
          </cell>
        </row>
        <row r="9">
          <cell r="B9" t="str">
            <v>DH52201516</v>
          </cell>
          <cell r="C9" t="str">
            <v>Nguyễn Minh</v>
          </cell>
          <cell r="D9" t="str">
            <v>Thông</v>
          </cell>
          <cell r="E9" t="str">
            <v>D22_TH02</v>
          </cell>
          <cell r="F9" t="str">
            <v>CS03153</v>
          </cell>
          <cell r="G9" t="str">
            <v>Đồ án / Khóa luận tốt nghiệp</v>
          </cell>
          <cell r="H9" t="str">
            <v>0386316949</v>
          </cell>
          <cell r="I9" t="str">
            <v>DH52201516@student.stu.edu.vn</v>
          </cell>
          <cell r="J9">
            <v>0</v>
          </cell>
        </row>
        <row r="10">
          <cell r="B10" t="str">
            <v>DH52200697</v>
          </cell>
          <cell r="C10" t="str">
            <v>Ngô Thanh</v>
          </cell>
          <cell r="D10" t="str">
            <v>Hòa</v>
          </cell>
          <cell r="E10" t="str">
            <v>D22_TH05</v>
          </cell>
          <cell r="F10" t="str">
            <v>CS03153</v>
          </cell>
          <cell r="G10" t="str">
            <v>Đồ án / Khóa luận tốt nghiệp</v>
          </cell>
          <cell r="H10" t="str">
            <v>0363137387</v>
          </cell>
          <cell r="I10" t="str">
            <v>DH52200697@student.stu.edu.vn</v>
          </cell>
          <cell r="J10">
            <v>0</v>
          </cell>
        </row>
        <row r="11">
          <cell r="B11" t="str">
            <v>DH52201700</v>
          </cell>
          <cell r="C11" t="str">
            <v>Trương Võ Minh</v>
          </cell>
          <cell r="D11" t="str">
            <v>Tú</v>
          </cell>
          <cell r="E11" t="str">
            <v>D22_TH10</v>
          </cell>
          <cell r="F11" t="str">
            <v>CS03153</v>
          </cell>
          <cell r="G11" t="str">
            <v>Đồ án / Khóa luận tốt nghiệp</v>
          </cell>
          <cell r="H11" t="str">
            <v>0898911223</v>
          </cell>
          <cell r="I11" t="str">
            <v>DH52201700@student.stu.edu.vn</v>
          </cell>
          <cell r="J11">
            <v>0</v>
          </cell>
        </row>
        <row r="12">
          <cell r="B12" t="str">
            <v>DH52101267</v>
          </cell>
          <cell r="C12" t="str">
            <v>Lưu Ngọc</v>
          </cell>
          <cell r="D12" t="str">
            <v>Lan</v>
          </cell>
          <cell r="E12" t="str">
            <v>D21_TH02</v>
          </cell>
          <cell r="F12" t="str">
            <v>CS03153</v>
          </cell>
          <cell r="G12" t="str">
            <v>Đồ án / Khóa luận tốt nghiệp</v>
          </cell>
          <cell r="H12" t="str">
            <v>0964 597 924</v>
          </cell>
          <cell r="I12" t="str">
            <v>DH52101267@student.stu.edu.vn</v>
          </cell>
          <cell r="J12">
            <v>0</v>
          </cell>
        </row>
        <row r="13">
          <cell r="B13" t="str">
            <v>DH52200971</v>
          </cell>
          <cell r="C13" t="str">
            <v>Trần Kiêm</v>
          </cell>
          <cell r="D13" t="str">
            <v>Lâm</v>
          </cell>
          <cell r="E13" t="str">
            <v>D22_TH05</v>
          </cell>
          <cell r="F13" t="str">
            <v>CS03153</v>
          </cell>
          <cell r="G13" t="str">
            <v>Đồ án / Khóa luận tốt nghiệp</v>
          </cell>
          <cell r="H13" t="str">
            <v>0395352082</v>
          </cell>
          <cell r="I13" t="str">
            <v>DH52200971@student.stu.edu.vn</v>
          </cell>
          <cell r="J13">
            <v>0</v>
          </cell>
        </row>
        <row r="14">
          <cell r="B14" t="str">
            <v>DH52201310</v>
          </cell>
          <cell r="C14" t="str">
            <v>Nguyễn Vinh</v>
          </cell>
          <cell r="D14" t="str">
            <v>Quang</v>
          </cell>
          <cell r="E14" t="str">
            <v>D22_TH05</v>
          </cell>
          <cell r="F14" t="str">
            <v>CS03153</v>
          </cell>
          <cell r="G14" t="str">
            <v>Đồ án / Khóa luận tốt nghiệp</v>
          </cell>
          <cell r="H14" t="str">
            <v>0869296948</v>
          </cell>
          <cell r="I14" t="str">
            <v>DH52201310@student.stu.edu.vn</v>
          </cell>
          <cell r="J14">
            <v>0</v>
          </cell>
        </row>
        <row r="15">
          <cell r="B15" t="str">
            <v>DH52200352</v>
          </cell>
          <cell r="C15" t="str">
            <v>Đào Quốc</v>
          </cell>
          <cell r="D15" t="str">
            <v>Bảo</v>
          </cell>
          <cell r="E15" t="str">
            <v>D22_TH04</v>
          </cell>
          <cell r="F15" t="str">
            <v>CS03153</v>
          </cell>
          <cell r="G15" t="str">
            <v>Đồ án / Khóa luận tốt nghiệp</v>
          </cell>
          <cell r="H15" t="str">
            <v>0865479500</v>
          </cell>
          <cell r="I15" t="str">
            <v>DH52200352@student.stu.edu.vn</v>
          </cell>
          <cell r="J15">
            <v>0</v>
          </cell>
        </row>
        <row r="16">
          <cell r="B16" t="str">
            <v>DH52002712</v>
          </cell>
          <cell r="C16" t="str">
            <v>Bùi Vương</v>
          </cell>
          <cell r="D16" t="str">
            <v>Huy</v>
          </cell>
          <cell r="E16" t="str">
            <v>D20_TH04</v>
          </cell>
          <cell r="F16" t="str">
            <v>CS03153</v>
          </cell>
          <cell r="G16" t="str">
            <v>Đồ án / Khóa luận tốt nghiệp</v>
          </cell>
          <cell r="H16" t="str">
            <v>0377604556</v>
          </cell>
          <cell r="I16" t="str">
            <v>DH52002712@student.stu.edu.vn</v>
          </cell>
          <cell r="J16">
            <v>0</v>
          </cell>
        </row>
        <row r="17">
          <cell r="B17" t="str">
            <v>DH52201264</v>
          </cell>
          <cell r="C17" t="str">
            <v>Hồ Khôi</v>
          </cell>
          <cell r="D17" t="str">
            <v>Phục</v>
          </cell>
          <cell r="E17" t="str">
            <v>D22_TH15</v>
          </cell>
          <cell r="F17" t="str">
            <v>CS03153</v>
          </cell>
          <cell r="G17" t="str">
            <v>Đồ án / Khóa luận tốt nghiệp</v>
          </cell>
          <cell r="H17" t="str">
            <v>0792116980</v>
          </cell>
          <cell r="I17" t="str">
            <v>DH52201264@student.stu.edu.vn</v>
          </cell>
          <cell r="J17">
            <v>0</v>
          </cell>
        </row>
        <row r="18">
          <cell r="B18" t="str">
            <v>DH52002179</v>
          </cell>
          <cell r="C18" t="str">
            <v>Trần Gia</v>
          </cell>
          <cell r="D18" t="str">
            <v>Bảo</v>
          </cell>
          <cell r="E18" t="str">
            <v>D20_TH01</v>
          </cell>
          <cell r="F18" t="str">
            <v>CS03153</v>
          </cell>
          <cell r="G18" t="str">
            <v>Đồ án / Khóa luận tốt nghiệp</v>
          </cell>
          <cell r="H18" t="str">
            <v>0917441499</v>
          </cell>
          <cell r="I18" t="str">
            <v>DH52002179@student.stu.edu.vn</v>
          </cell>
          <cell r="J18">
            <v>0</v>
          </cell>
        </row>
        <row r="19">
          <cell r="B19" t="str">
            <v>DH52201267</v>
          </cell>
          <cell r="C19" t="str">
            <v>Đỗ Hoàng</v>
          </cell>
          <cell r="D19" t="str">
            <v>Phước</v>
          </cell>
          <cell r="E19" t="str">
            <v>D22_TH07</v>
          </cell>
          <cell r="F19" t="str">
            <v>CS03153</v>
          </cell>
          <cell r="G19" t="str">
            <v>Đồ án / Khóa luận tốt nghiệp</v>
          </cell>
          <cell r="H19" t="str">
            <v>0979247476</v>
          </cell>
          <cell r="I19" t="str">
            <v>DH52201267@student.stu.edu.vn</v>
          </cell>
          <cell r="J19">
            <v>0</v>
          </cell>
        </row>
        <row r="20">
          <cell r="B20" t="str">
            <v>DH52107035</v>
          </cell>
          <cell r="C20" t="str">
            <v>Lưu Tấn</v>
          </cell>
          <cell r="D20" t="str">
            <v>Sang</v>
          </cell>
          <cell r="E20" t="str">
            <v>D21_TH03</v>
          </cell>
          <cell r="F20" t="str">
            <v>CS03153</v>
          </cell>
          <cell r="G20" t="str">
            <v>Đồ án / Khóa luận tốt nghiệp</v>
          </cell>
          <cell r="H20" t="str">
            <v>0765691319</v>
          </cell>
          <cell r="I20" t="str">
            <v>DH52107035@student.stu.edu.vn</v>
          </cell>
          <cell r="J20">
            <v>0</v>
          </cell>
        </row>
        <row r="21">
          <cell r="B21" t="str">
            <v>DH52200736</v>
          </cell>
          <cell r="C21" t="str">
            <v>Nguyễn Bùi Phúc</v>
          </cell>
          <cell r="D21" t="str">
            <v>Hưng</v>
          </cell>
          <cell r="E21" t="str">
            <v>D22_TH08</v>
          </cell>
          <cell r="F21" t="str">
            <v>CS03153</v>
          </cell>
          <cell r="G21" t="str">
            <v>Đồ án / Khóa luận tốt nghiệp</v>
          </cell>
          <cell r="H21" t="str">
            <v>0782910731</v>
          </cell>
          <cell r="I21" t="str">
            <v>DH52200736@student.stu.edu.vn</v>
          </cell>
          <cell r="J21">
            <v>0</v>
          </cell>
        </row>
        <row r="22">
          <cell r="B22" t="str">
            <v>DH52110875</v>
          </cell>
          <cell r="C22" t="str">
            <v>Phan Nhựt</v>
          </cell>
          <cell r="D22" t="str">
            <v>Hào</v>
          </cell>
          <cell r="E22" t="str">
            <v>D21_TH09</v>
          </cell>
          <cell r="F22" t="str">
            <v>CS03153</v>
          </cell>
          <cell r="G22" t="str">
            <v>Đồ án / Khóa luận tốt nghiệp</v>
          </cell>
          <cell r="H22">
            <v>0</v>
          </cell>
          <cell r="I22" t="str">
            <v>DH52110875@student.stu.edu.vn</v>
          </cell>
          <cell r="J22">
            <v>0</v>
          </cell>
        </row>
        <row r="23">
          <cell r="B23" t="str">
            <v>DH52201160</v>
          </cell>
          <cell r="C23" t="str">
            <v>Phạm Yến</v>
          </cell>
          <cell r="D23" t="str">
            <v>Nhi</v>
          </cell>
          <cell r="E23" t="str">
            <v>D22_TH05</v>
          </cell>
          <cell r="F23" t="str">
            <v>CS03153</v>
          </cell>
          <cell r="G23" t="str">
            <v>Đồ án / Khóa luận tốt nghiệp</v>
          </cell>
          <cell r="H23" t="str">
            <v>0908719006</v>
          </cell>
          <cell r="I23" t="str">
            <v>DH52201160@student.stu.edu.vn</v>
          </cell>
          <cell r="J23">
            <v>0</v>
          </cell>
        </row>
        <row r="24">
          <cell r="B24" t="str">
            <v>DH52201389</v>
          </cell>
          <cell r="C24" t="str">
            <v>Nguyễn Thành</v>
          </cell>
          <cell r="D24" t="str">
            <v>Tài</v>
          </cell>
          <cell r="E24" t="str">
            <v>D22_TH14</v>
          </cell>
          <cell r="F24" t="str">
            <v>CS03153</v>
          </cell>
          <cell r="G24" t="str">
            <v>Đồ án / Khóa luận tốt nghiệp</v>
          </cell>
          <cell r="H24" t="str">
            <v>0901086177</v>
          </cell>
          <cell r="I24" t="str">
            <v>DH52201389@student.stu.edu.vn</v>
          </cell>
          <cell r="J24">
            <v>0</v>
          </cell>
        </row>
        <row r="25">
          <cell r="B25" t="str">
            <v>DH52201419</v>
          </cell>
          <cell r="C25" t="str">
            <v>Nguyễn Quốc</v>
          </cell>
          <cell r="D25" t="str">
            <v>Thái</v>
          </cell>
          <cell r="E25" t="str">
            <v>D22_TH03</v>
          </cell>
          <cell r="F25" t="str">
            <v>CS03153</v>
          </cell>
          <cell r="G25" t="str">
            <v>Đồ án / Khóa luận tốt nghiệp</v>
          </cell>
          <cell r="H25" t="str">
            <v>0703599113</v>
          </cell>
          <cell r="I25" t="str">
            <v>DH52201419@student.stu.edu.vn</v>
          </cell>
          <cell r="J25">
            <v>0</v>
          </cell>
        </row>
        <row r="26">
          <cell r="B26" t="str">
            <v>DH52200410</v>
          </cell>
          <cell r="C26" t="str">
            <v>Đỗ Thành</v>
          </cell>
          <cell r="D26" t="str">
            <v>Chung</v>
          </cell>
          <cell r="E26" t="str">
            <v>D22_TH01</v>
          </cell>
          <cell r="F26" t="str">
            <v>CS03153</v>
          </cell>
          <cell r="G26" t="str">
            <v>Đồ án / Khóa luận tốt nghiệp</v>
          </cell>
          <cell r="H26" t="str">
            <v>0933898120</v>
          </cell>
          <cell r="I26" t="str">
            <v>DH52200410@student.stu.edu.vn</v>
          </cell>
          <cell r="J26">
            <v>0</v>
          </cell>
        </row>
        <row r="27">
          <cell r="B27" t="str">
            <v>DH52108855</v>
          </cell>
          <cell r="C27" t="str">
            <v>Phạm Ngọc</v>
          </cell>
          <cell r="D27" t="str">
            <v>Hà</v>
          </cell>
          <cell r="E27" t="str">
            <v>D21_TH06</v>
          </cell>
          <cell r="F27" t="str">
            <v>CS03153</v>
          </cell>
          <cell r="G27" t="str">
            <v>Đồ án / Khóa luận tốt nghiệp</v>
          </cell>
          <cell r="H27" t="str">
            <v>0362177837</v>
          </cell>
          <cell r="I27" t="str">
            <v>DH52108855@student.stu.edu.vn</v>
          </cell>
          <cell r="J27">
            <v>0</v>
          </cell>
        </row>
        <row r="28">
          <cell r="B28" t="str">
            <v>DH52200465</v>
          </cell>
          <cell r="C28" t="str">
            <v>Hoàng Quốc</v>
          </cell>
          <cell r="D28" t="str">
            <v>Đạt</v>
          </cell>
          <cell r="E28" t="str">
            <v>D22_TH11</v>
          </cell>
          <cell r="F28" t="str">
            <v>CS03153</v>
          </cell>
          <cell r="G28" t="str">
            <v>Đồ án / Khóa luận tốt nghiệp</v>
          </cell>
          <cell r="H28" t="str">
            <v>0916640812</v>
          </cell>
          <cell r="I28" t="str">
            <v>DH52200465@student.stu.edu.vn</v>
          </cell>
          <cell r="J28">
            <v>0</v>
          </cell>
        </row>
        <row r="29">
          <cell r="B29" t="str">
            <v>DH52201265</v>
          </cell>
          <cell r="C29" t="str">
            <v>Lê Đặng Hải</v>
          </cell>
          <cell r="D29" t="str">
            <v>Phục</v>
          </cell>
          <cell r="E29" t="str">
            <v>D22_TH07</v>
          </cell>
          <cell r="F29" t="str">
            <v>CS03153</v>
          </cell>
          <cell r="G29" t="str">
            <v>Đồ án / Khóa luận tốt nghiệp</v>
          </cell>
          <cell r="H29" t="str">
            <v>0327404651</v>
          </cell>
          <cell r="I29" t="str">
            <v>DH52201265@student.stu.edu.vn</v>
          </cell>
          <cell r="J29">
            <v>0</v>
          </cell>
        </row>
        <row r="30">
          <cell r="B30" t="str">
            <v>DH52200368</v>
          </cell>
          <cell r="C30" t="str">
            <v>Nguyễn Hoàng Gia</v>
          </cell>
          <cell r="D30" t="str">
            <v>Bảo</v>
          </cell>
          <cell r="E30" t="str">
            <v>D22_TH14</v>
          </cell>
          <cell r="F30" t="str">
            <v>CS03153</v>
          </cell>
          <cell r="G30" t="str">
            <v>Đồ án / Khóa luận tốt nghiệp</v>
          </cell>
          <cell r="H30" t="str">
            <v>0901221435</v>
          </cell>
          <cell r="I30" t="str">
            <v>DH52200368@student.stu.edu.vn</v>
          </cell>
          <cell r="J30">
            <v>0</v>
          </cell>
        </row>
        <row r="31">
          <cell r="B31" t="str">
            <v>DH52100800</v>
          </cell>
          <cell r="C31" t="str">
            <v>Thân Quốc</v>
          </cell>
          <cell r="D31" t="str">
            <v>Tú</v>
          </cell>
          <cell r="E31" t="str">
            <v>D21_TH02</v>
          </cell>
          <cell r="F31" t="str">
            <v>CS03153</v>
          </cell>
          <cell r="G31" t="str">
            <v>Đồ án / Khóa luận tốt nghiệp</v>
          </cell>
          <cell r="H31" t="str">
            <v>0977473632</v>
          </cell>
          <cell r="I31" t="str">
            <v>DH52100800@student.stu.edu.vn</v>
          </cell>
          <cell r="J31">
            <v>0</v>
          </cell>
        </row>
        <row r="32">
          <cell r="B32" t="str">
            <v>DH52201076</v>
          </cell>
          <cell r="C32" t="str">
            <v>Hàng Hồ</v>
          </cell>
          <cell r="D32" t="str">
            <v>Nam</v>
          </cell>
          <cell r="E32" t="str">
            <v>D22_TH08</v>
          </cell>
          <cell r="F32" t="str">
            <v>CS03153</v>
          </cell>
          <cell r="G32" t="str">
            <v>Đồ án / Khóa luận tốt nghiệp</v>
          </cell>
          <cell r="H32" t="str">
            <v>0964694715</v>
          </cell>
          <cell r="I32" t="str">
            <v>DH52201076@student.stu.edu.vn</v>
          </cell>
          <cell r="J32">
            <v>0</v>
          </cell>
        </row>
        <row r="33">
          <cell r="B33" t="str">
            <v>DH52111445</v>
          </cell>
          <cell r="C33" t="str">
            <v>Lê Trần Ngọc</v>
          </cell>
          <cell r="D33" t="str">
            <v>Như</v>
          </cell>
          <cell r="E33" t="str">
            <v>D21_TH09</v>
          </cell>
          <cell r="F33" t="str">
            <v>CS03153</v>
          </cell>
          <cell r="G33" t="str">
            <v>Đồ án / Khóa luận tốt nghiệp</v>
          </cell>
          <cell r="H33" t="str">
            <v>0347846586</v>
          </cell>
          <cell r="I33" t="str">
            <v>DH52111445@student.stu.edu.vn</v>
          </cell>
          <cell r="J33">
            <v>0</v>
          </cell>
        </row>
        <row r="34">
          <cell r="B34" t="str">
            <v>DH52200666</v>
          </cell>
          <cell r="C34" t="str">
            <v>Lâm Đức</v>
          </cell>
          <cell r="D34" t="str">
            <v>Hiệp</v>
          </cell>
          <cell r="E34" t="str">
            <v>D22_TH11</v>
          </cell>
          <cell r="F34" t="str">
            <v>CS03153</v>
          </cell>
          <cell r="G34" t="str">
            <v>Đồ án / Khóa luận tốt nghiệp</v>
          </cell>
          <cell r="H34" t="str">
            <v>0868276461</v>
          </cell>
          <cell r="I34" t="str">
            <v>DH52200666@student.stu.edu.vn</v>
          </cell>
          <cell r="J34">
            <v>0</v>
          </cell>
        </row>
        <row r="35">
          <cell r="B35" t="str">
            <v>DH52200811</v>
          </cell>
          <cell r="C35" t="str">
            <v>Võ Bùi Đình</v>
          </cell>
          <cell r="D35" t="str">
            <v>Huy</v>
          </cell>
          <cell r="E35" t="str">
            <v>D22_TH04</v>
          </cell>
          <cell r="F35" t="str">
            <v>CS03153</v>
          </cell>
          <cell r="G35" t="str">
            <v>Đồ án / Khóa luận tốt nghiệp</v>
          </cell>
          <cell r="H35" t="str">
            <v>0326548176</v>
          </cell>
          <cell r="I35" t="str">
            <v>DH52200811@student.stu.edu.vn</v>
          </cell>
          <cell r="J35">
            <v>0</v>
          </cell>
        </row>
        <row r="36">
          <cell r="B36" t="str">
            <v>DH52101490</v>
          </cell>
          <cell r="C36" t="str">
            <v>Phan Dương</v>
          </cell>
          <cell r="D36" t="str">
            <v>Khang</v>
          </cell>
          <cell r="E36" t="str">
            <v>D21_TH03</v>
          </cell>
          <cell r="F36" t="str">
            <v>CS03153</v>
          </cell>
          <cell r="G36" t="str">
            <v>Đồ án / Khóa luận tốt nghiệp</v>
          </cell>
          <cell r="H36" t="str">
            <v>0944342445</v>
          </cell>
          <cell r="I36" t="str">
            <v>DH52101490@student.stu.edu.vn</v>
          </cell>
          <cell r="J36">
            <v>0</v>
          </cell>
        </row>
        <row r="37">
          <cell r="B37" t="str">
            <v>DH52200935</v>
          </cell>
          <cell r="C37" t="str">
            <v>Bùi Hoàng</v>
          </cell>
          <cell r="D37" t="str">
            <v>Kiên</v>
          </cell>
          <cell r="E37" t="str">
            <v>D22_TH15</v>
          </cell>
          <cell r="F37" t="str">
            <v>CS03153</v>
          </cell>
          <cell r="G37" t="str">
            <v>Đồ án / Khóa luận tốt nghiệp</v>
          </cell>
          <cell r="H37" t="str">
            <v>0374098650</v>
          </cell>
          <cell r="I37" t="str">
            <v>DH52200935@student.stu.edu.vn</v>
          </cell>
          <cell r="J37">
            <v>0</v>
          </cell>
        </row>
        <row r="38">
          <cell r="B38" t="str">
            <v>DH52201248</v>
          </cell>
          <cell r="C38" t="str">
            <v>Nguyễn Thanh</v>
          </cell>
          <cell r="D38" t="str">
            <v>Phúc</v>
          </cell>
          <cell r="E38" t="str">
            <v>D22_TH04</v>
          </cell>
          <cell r="F38" t="str">
            <v>CS03153</v>
          </cell>
          <cell r="G38" t="str">
            <v>Đồ án / Khóa luận tốt nghiệp</v>
          </cell>
          <cell r="H38" t="str">
            <v>0585684526</v>
          </cell>
          <cell r="I38" t="str">
            <v>DH52201248@student.stu.edu.vn</v>
          </cell>
          <cell r="J38">
            <v>0</v>
          </cell>
        </row>
        <row r="39">
          <cell r="B39" t="str">
            <v>DH52200412</v>
          </cell>
          <cell r="C39" t="str">
            <v>Dương Nguyên</v>
          </cell>
          <cell r="D39" t="str">
            <v>Chương</v>
          </cell>
          <cell r="E39" t="str">
            <v>D22_TH04</v>
          </cell>
          <cell r="F39" t="str">
            <v>CS03153</v>
          </cell>
          <cell r="G39" t="str">
            <v>Đồ án / Khóa luận tốt nghiệp</v>
          </cell>
          <cell r="H39" t="str">
            <v>0383385580</v>
          </cell>
          <cell r="I39" t="str">
            <v>DH52200412@student.stu.edu.vn</v>
          </cell>
          <cell r="J39">
            <v>0</v>
          </cell>
        </row>
        <row r="40">
          <cell r="B40" t="str">
            <v>DH52110779</v>
          </cell>
          <cell r="C40" t="str">
            <v>Nguyễn Tấn</v>
          </cell>
          <cell r="D40" t="str">
            <v>Đạt</v>
          </cell>
          <cell r="E40" t="str">
            <v>D21_TH09</v>
          </cell>
          <cell r="F40" t="str">
            <v>CS03153</v>
          </cell>
          <cell r="G40" t="str">
            <v>Đồ án / Khóa luận tốt nghiệp</v>
          </cell>
          <cell r="H40" t="str">
            <v>0836038438</v>
          </cell>
          <cell r="I40" t="str">
            <v>DH52110779@student.stu.edu.vn</v>
          </cell>
          <cell r="J40">
            <v>0</v>
          </cell>
        </row>
        <row r="41">
          <cell r="B41" t="str">
            <v>DH52200605</v>
          </cell>
          <cell r="C41" t="str">
            <v>Hoàng Văn</v>
          </cell>
          <cell r="D41" t="str">
            <v>Giáp</v>
          </cell>
          <cell r="E41" t="str">
            <v>D22_TH09</v>
          </cell>
          <cell r="F41" t="str">
            <v>CS03153</v>
          </cell>
          <cell r="G41" t="str">
            <v>Đồ án / Khóa luận tốt nghiệp</v>
          </cell>
          <cell r="H41" t="str">
            <v>0378357975</v>
          </cell>
          <cell r="I41" t="str">
            <v>DH52200605@student.stu.edu.vn</v>
          </cell>
          <cell r="J41">
            <v>0</v>
          </cell>
        </row>
        <row r="42">
          <cell r="B42" t="str">
            <v>DH52201625</v>
          </cell>
          <cell r="C42" t="str">
            <v>Nguyễn Đình</v>
          </cell>
          <cell r="D42" t="str">
            <v>Trí</v>
          </cell>
          <cell r="E42" t="str">
            <v>D22_TH07</v>
          </cell>
          <cell r="F42" t="str">
            <v>CS03153</v>
          </cell>
          <cell r="G42" t="str">
            <v>Đồ án / Khóa luận tốt nghiệp</v>
          </cell>
          <cell r="H42" t="str">
            <v>0849504468</v>
          </cell>
          <cell r="I42" t="str">
            <v>DH52201625@student.stu.edu.vn</v>
          </cell>
          <cell r="J42">
            <v>0</v>
          </cell>
        </row>
        <row r="43">
          <cell r="B43" t="str">
            <v>DH52004120</v>
          </cell>
          <cell r="C43" t="str">
            <v>Hỷ Văn</v>
          </cell>
          <cell r="D43" t="str">
            <v>Đạt</v>
          </cell>
          <cell r="E43" t="str">
            <v>D20_TH06</v>
          </cell>
          <cell r="F43" t="str">
            <v>CS03153</v>
          </cell>
          <cell r="G43" t="str">
            <v>Đồ án / Khóa luận tốt nghiệp</v>
          </cell>
          <cell r="H43" t="str">
            <v>0964800278</v>
          </cell>
          <cell r="I43" t="str">
            <v>DH52004120@student.stu.edu.vn</v>
          </cell>
          <cell r="J43">
            <v>0</v>
          </cell>
        </row>
        <row r="44">
          <cell r="B44" t="str">
            <v>DH52110574</v>
          </cell>
          <cell r="C44" t="str">
            <v>Vũ Đức</v>
          </cell>
          <cell r="D44" t="str">
            <v>Anh</v>
          </cell>
          <cell r="E44" t="str">
            <v>D21_TH14</v>
          </cell>
          <cell r="F44" t="str">
            <v>CS03153</v>
          </cell>
          <cell r="G44" t="str">
            <v>Đồ án / Khóa luận tốt nghiệp</v>
          </cell>
          <cell r="H44" t="str">
            <v>0969362840</v>
          </cell>
          <cell r="I44" t="str">
            <v>DH52110574@student.stu.edu.vn</v>
          </cell>
          <cell r="J44">
            <v>0</v>
          </cell>
        </row>
        <row r="45">
          <cell r="B45" t="str">
            <v>DH52201505</v>
          </cell>
          <cell r="C45" t="str">
            <v>Phạm Đoàn</v>
          </cell>
          <cell r="D45" t="str">
            <v>Thịnh</v>
          </cell>
          <cell r="E45" t="str">
            <v>D22_TH05</v>
          </cell>
          <cell r="F45" t="str">
            <v>CS03153</v>
          </cell>
          <cell r="G45" t="str">
            <v>Đồ án / Khóa luận tốt nghiệp</v>
          </cell>
          <cell r="H45" t="str">
            <v>0353558958</v>
          </cell>
          <cell r="I45" t="str">
            <v>DH52201505@student.stu.edu.vn</v>
          </cell>
          <cell r="J45">
            <v>0</v>
          </cell>
        </row>
        <row r="46">
          <cell r="B46" t="str">
            <v>DH52201349</v>
          </cell>
          <cell r="C46" t="str">
            <v>Trần Thị Mai</v>
          </cell>
          <cell r="D46" t="str">
            <v>Quỳnh</v>
          </cell>
          <cell r="E46" t="str">
            <v>D22_TH06</v>
          </cell>
          <cell r="F46" t="str">
            <v>CS03153</v>
          </cell>
          <cell r="G46" t="str">
            <v>Đồ án / Khóa luận tốt nghiệp</v>
          </cell>
          <cell r="H46" t="str">
            <v>0366741245</v>
          </cell>
          <cell r="I46" t="str">
            <v>DH52201349@student.stu.edu.vn</v>
          </cell>
          <cell r="J46">
            <v>0</v>
          </cell>
        </row>
        <row r="47">
          <cell r="B47" t="str">
            <v>DH52200581</v>
          </cell>
          <cell r="C47" t="str">
            <v>Nguyễn Võ Anh</v>
          </cell>
          <cell r="D47" t="str">
            <v>Duy</v>
          </cell>
          <cell r="E47" t="str">
            <v>D22_TH15</v>
          </cell>
          <cell r="F47" t="str">
            <v>CS03153</v>
          </cell>
          <cell r="G47" t="str">
            <v>Đồ án / Khóa luận tốt nghiệp</v>
          </cell>
          <cell r="H47" t="str">
            <v>0966967440</v>
          </cell>
          <cell r="I47" t="str">
            <v>DH52200581@student.stu.edu.vn</v>
          </cell>
          <cell r="J47">
            <v>0</v>
          </cell>
        </row>
        <row r="48">
          <cell r="B48" t="str">
            <v>DH52111699</v>
          </cell>
          <cell r="C48" t="str">
            <v>Thái Nguyễn Thành</v>
          </cell>
          <cell r="D48" t="str">
            <v>Tài</v>
          </cell>
          <cell r="E48" t="str">
            <v>D21_TH10</v>
          </cell>
          <cell r="F48" t="str">
            <v>CS03153</v>
          </cell>
          <cell r="G48" t="str">
            <v>Đồ án / Khóa luận tốt nghiệp</v>
          </cell>
          <cell r="H48" t="str">
            <v>0772899093</v>
          </cell>
          <cell r="I48" t="str">
            <v>DH52111699@student.stu.edu.vn</v>
          </cell>
          <cell r="J48">
            <v>0</v>
          </cell>
        </row>
        <row r="49">
          <cell r="B49" t="str">
            <v>DH52200521</v>
          </cell>
          <cell r="C49" t="str">
            <v>Lê Thành</v>
          </cell>
          <cell r="D49" t="str">
            <v>Đức</v>
          </cell>
          <cell r="E49" t="str">
            <v>D22_TH13</v>
          </cell>
          <cell r="F49" t="str">
            <v>CS03153</v>
          </cell>
          <cell r="G49" t="str">
            <v>Đồ án / Khóa luận tốt nghiệp</v>
          </cell>
          <cell r="H49" t="str">
            <v>0585071642</v>
          </cell>
          <cell r="I49" t="str">
            <v>DH52200521@student.stu.edu.vn</v>
          </cell>
          <cell r="J49">
            <v>0</v>
          </cell>
        </row>
        <row r="50">
          <cell r="B50" t="str">
            <v>DH52111780</v>
          </cell>
          <cell r="C50" t="str">
            <v>Lê Uyên Thiên</v>
          </cell>
          <cell r="D50" t="str">
            <v>Thi</v>
          </cell>
          <cell r="E50" t="str">
            <v>D21_TH10</v>
          </cell>
          <cell r="F50" t="str">
            <v>CS03153</v>
          </cell>
          <cell r="G50" t="str">
            <v>Đồ án / Khóa luận tốt nghiệp</v>
          </cell>
          <cell r="H50" t="str">
            <v>0346655756</v>
          </cell>
          <cell r="I50" t="str">
            <v>DH52111780@student.stu.edu.vn</v>
          </cell>
          <cell r="J50">
            <v>0</v>
          </cell>
        </row>
        <row r="51">
          <cell r="B51" t="str">
            <v>DH52201749</v>
          </cell>
          <cell r="C51" t="str">
            <v>Hoàng Quốc</v>
          </cell>
          <cell r="D51" t="str">
            <v>Việt</v>
          </cell>
          <cell r="E51" t="str">
            <v>D22_TH06</v>
          </cell>
          <cell r="F51" t="str">
            <v>CS03153</v>
          </cell>
          <cell r="G51" t="str">
            <v>Đồ án / Khóa luận tốt nghiệp</v>
          </cell>
          <cell r="H51" t="str">
            <v>0918026467</v>
          </cell>
          <cell r="I51" t="str">
            <v>DH52201749@student.stu.edu.vn</v>
          </cell>
          <cell r="J51">
            <v>0</v>
          </cell>
        </row>
        <row r="52">
          <cell r="B52" t="str">
            <v>DH52111440</v>
          </cell>
          <cell r="C52" t="str">
            <v>Huỳnh</v>
          </cell>
          <cell r="D52" t="str">
            <v>Nhu</v>
          </cell>
          <cell r="E52" t="str">
            <v>D22_TH02</v>
          </cell>
          <cell r="F52" t="str">
            <v>CS03153</v>
          </cell>
          <cell r="G52" t="str">
            <v>Đồ án / Khóa luận tốt nghiệp</v>
          </cell>
          <cell r="H52" t="str">
            <v>0935282376</v>
          </cell>
          <cell r="I52" t="str">
            <v>DH52111440@student.stu.edu.vn</v>
          </cell>
          <cell r="J52">
            <v>0</v>
          </cell>
        </row>
        <row r="53">
          <cell r="B53" t="str">
            <v>DH52200897</v>
          </cell>
          <cell r="C53" t="str">
            <v>Cao Hoàng Đăng</v>
          </cell>
          <cell r="D53" t="str">
            <v>Khoa</v>
          </cell>
          <cell r="E53" t="str">
            <v>D22_TH02</v>
          </cell>
          <cell r="F53" t="str">
            <v>CS03153</v>
          </cell>
          <cell r="G53" t="str">
            <v>Đồ án / Khóa luận tốt nghiệp</v>
          </cell>
          <cell r="H53" t="str">
            <v>0345934700</v>
          </cell>
          <cell r="I53" t="str">
            <v>DH52200897@student.stu.edu.vn</v>
          </cell>
          <cell r="J53">
            <v>0</v>
          </cell>
        </row>
        <row r="54">
          <cell r="B54" t="str">
            <v>DH52201767</v>
          </cell>
          <cell r="C54" t="str">
            <v>Trương Thế</v>
          </cell>
          <cell r="D54" t="str">
            <v>Vinh</v>
          </cell>
          <cell r="E54" t="str">
            <v>D22_TH06</v>
          </cell>
          <cell r="F54" t="str">
            <v>CS03153</v>
          </cell>
          <cell r="G54" t="str">
            <v>Đồ án / Khóa luận tốt nghiệp</v>
          </cell>
          <cell r="H54" t="str">
            <v>0797387304</v>
          </cell>
          <cell r="I54" t="str">
            <v>DH52201767@student.stu.edu.vn</v>
          </cell>
          <cell r="J54">
            <v>0</v>
          </cell>
        </row>
        <row r="55">
          <cell r="B55" t="str">
            <v>DH52007214</v>
          </cell>
          <cell r="C55" t="str">
            <v>Thân Hoàng Minh</v>
          </cell>
          <cell r="D55" t="str">
            <v>Hiếu</v>
          </cell>
          <cell r="E55" t="str">
            <v>D20_TH10</v>
          </cell>
          <cell r="F55" t="str">
            <v>CS03153</v>
          </cell>
          <cell r="G55" t="str">
            <v>Đồ án / Khóa luận tốt nghiệp</v>
          </cell>
          <cell r="H55" t="str">
            <v>0969799210</v>
          </cell>
          <cell r="I55" t="str">
            <v>DH52007214@student.stu.edu.vn</v>
          </cell>
          <cell r="J55">
            <v>0</v>
          </cell>
        </row>
        <row r="56">
          <cell r="B56" t="str">
            <v>DH52201119</v>
          </cell>
          <cell r="C56" t="str">
            <v>Nguyễn Anh</v>
          </cell>
          <cell r="D56" t="str">
            <v>Nguyên</v>
          </cell>
          <cell r="E56" t="str">
            <v>D22_TH11</v>
          </cell>
          <cell r="F56" t="str">
            <v>CS03153</v>
          </cell>
          <cell r="G56" t="str">
            <v>Đồ án / Khóa luận tốt nghiệp</v>
          </cell>
          <cell r="H56" t="str">
            <v>0363695662</v>
          </cell>
          <cell r="I56" t="str">
            <v>DH52201119@student.stu.edu.vn</v>
          </cell>
          <cell r="J56">
            <v>0</v>
          </cell>
        </row>
        <row r="57">
          <cell r="B57" t="str">
            <v>DH52201684</v>
          </cell>
          <cell r="C57" t="str">
            <v>Nguyễn Xuân</v>
          </cell>
          <cell r="D57" t="str">
            <v>Trường</v>
          </cell>
          <cell r="E57" t="str">
            <v>D22_TH11</v>
          </cell>
          <cell r="F57" t="str">
            <v>CS03153</v>
          </cell>
          <cell r="G57" t="str">
            <v>Đồ án / Khóa luận tốt nghiệp</v>
          </cell>
          <cell r="H57" t="str">
            <v>0385104984</v>
          </cell>
          <cell r="I57" t="str">
            <v>DH52201684@student.stu.edu.vn</v>
          </cell>
          <cell r="J57">
            <v>0</v>
          </cell>
        </row>
        <row r="58">
          <cell r="B58" t="str">
            <v>DH52200741</v>
          </cell>
          <cell r="C58" t="str">
            <v>Nguyễn Thế</v>
          </cell>
          <cell r="D58" t="str">
            <v>Hưng</v>
          </cell>
          <cell r="E58" t="str">
            <v>D22_TH01</v>
          </cell>
          <cell r="F58" t="str">
            <v>CS03153</v>
          </cell>
          <cell r="G58" t="str">
            <v>Đồ án / Khóa luận tốt nghiệp</v>
          </cell>
          <cell r="H58" t="str">
            <v>0399049964</v>
          </cell>
          <cell r="I58" t="str">
            <v>DH52200741@student.stu.edu.vn</v>
          </cell>
          <cell r="J58">
            <v>0</v>
          </cell>
        </row>
        <row r="59">
          <cell r="B59" t="str">
            <v>DH52201330</v>
          </cell>
          <cell r="C59" t="str">
            <v>Ngô Minh</v>
          </cell>
          <cell r="D59" t="str">
            <v>Quý</v>
          </cell>
          <cell r="E59" t="str">
            <v>D22_TH08</v>
          </cell>
          <cell r="F59" t="str">
            <v>CS03153</v>
          </cell>
          <cell r="G59" t="str">
            <v>Đồ án / Khóa luận tốt nghiệp</v>
          </cell>
          <cell r="H59" t="str">
            <v>0399499044</v>
          </cell>
          <cell r="I59" t="str">
            <v>DH52201330@student.stu.edu.vn</v>
          </cell>
          <cell r="J59">
            <v>0</v>
          </cell>
        </row>
        <row r="60">
          <cell r="B60" t="str">
            <v>DH52111216</v>
          </cell>
          <cell r="C60" t="str">
            <v>Nguyễn Thị Mỹ</v>
          </cell>
          <cell r="D60" t="str">
            <v>Linh</v>
          </cell>
          <cell r="E60" t="str">
            <v>D21_TH13</v>
          </cell>
          <cell r="F60" t="str">
            <v>CS03153</v>
          </cell>
          <cell r="G60" t="str">
            <v>Đồ án / Khóa luận tốt nghiệp</v>
          </cell>
          <cell r="H60" t="str">
            <v>0936506419</v>
          </cell>
          <cell r="I60" t="str">
            <v>DH52111216@student.stu.edu.vn</v>
          </cell>
          <cell r="J60">
            <v>0</v>
          </cell>
        </row>
        <row r="61">
          <cell r="B61" t="str">
            <v>DH52200613</v>
          </cell>
          <cell r="C61" t="str">
            <v>Nguyễn Thị Thu</v>
          </cell>
          <cell r="D61" t="str">
            <v>Hà</v>
          </cell>
          <cell r="E61" t="str">
            <v>D22_TH09</v>
          </cell>
          <cell r="F61" t="str">
            <v>CS03153</v>
          </cell>
          <cell r="G61" t="str">
            <v>Đồ án / Khóa luận tốt nghiệp</v>
          </cell>
          <cell r="H61" t="str">
            <v>0848911766</v>
          </cell>
          <cell r="I61" t="str">
            <v>DH52200613@student.stu.edu.vn</v>
          </cell>
          <cell r="J61">
            <v>0</v>
          </cell>
        </row>
        <row r="62">
          <cell r="B62" t="str">
            <v>DH52201122</v>
          </cell>
          <cell r="C62" t="str">
            <v>Nguyễn Trung</v>
          </cell>
          <cell r="D62" t="str">
            <v>Nguyên</v>
          </cell>
          <cell r="E62" t="str">
            <v>D22_TH08</v>
          </cell>
          <cell r="F62" t="str">
            <v>CS03153</v>
          </cell>
          <cell r="G62" t="str">
            <v>Đồ án / Khóa luận tốt nghiệp</v>
          </cell>
          <cell r="H62" t="str">
            <v>0373196221</v>
          </cell>
          <cell r="I62" t="str">
            <v>DH52201122@student.stu.edu.vn</v>
          </cell>
          <cell r="J62">
            <v>0</v>
          </cell>
        </row>
        <row r="63">
          <cell r="B63" t="str">
            <v>DH52201259</v>
          </cell>
          <cell r="C63" t="str">
            <v>Trần Trọng</v>
          </cell>
          <cell r="D63" t="str">
            <v>Phúc</v>
          </cell>
          <cell r="E63" t="str">
            <v>D22_TH07</v>
          </cell>
          <cell r="F63" t="str">
            <v>CS03153</v>
          </cell>
          <cell r="G63" t="str">
            <v>Đồ án / Khóa luận tốt nghiệp</v>
          </cell>
          <cell r="H63" t="str">
            <v>0929459370</v>
          </cell>
          <cell r="I63" t="str">
            <v>DH52201259@student.stu.edu.vn</v>
          </cell>
          <cell r="J63">
            <v>0</v>
          </cell>
        </row>
        <row r="64">
          <cell r="B64" t="str">
            <v>DH52201278</v>
          </cell>
          <cell r="C64" t="str">
            <v>Nguyễn Ngọc Minh</v>
          </cell>
          <cell r="D64" t="str">
            <v>Phương</v>
          </cell>
          <cell r="E64" t="str">
            <v>D22_TH02</v>
          </cell>
          <cell r="F64" t="str">
            <v>CS03153</v>
          </cell>
          <cell r="G64" t="str">
            <v>Đồ án / Khóa luận tốt nghiệp</v>
          </cell>
          <cell r="H64" t="str">
            <v>0369451564</v>
          </cell>
          <cell r="I64" t="str">
            <v>DH52201278@student.stu.edu.vn</v>
          </cell>
          <cell r="J64">
            <v>0</v>
          </cell>
        </row>
        <row r="65">
          <cell r="B65" t="str">
            <v>DH52201273</v>
          </cell>
          <cell r="C65" t="str">
            <v>Đinh Thị Thu</v>
          </cell>
          <cell r="D65" t="str">
            <v>Phương</v>
          </cell>
          <cell r="E65" t="str">
            <v>D22_TH10</v>
          </cell>
          <cell r="F65" t="str">
            <v>CS03153</v>
          </cell>
          <cell r="G65" t="str">
            <v>Đồ án / Khóa luận tốt nghiệp</v>
          </cell>
          <cell r="H65" t="str">
            <v>0839881734</v>
          </cell>
          <cell r="I65" t="str">
            <v>DH52201273@student.stu.edu.vn</v>
          </cell>
          <cell r="J65">
            <v>0</v>
          </cell>
        </row>
        <row r="66">
          <cell r="B66" t="str">
            <v>DH52201333</v>
          </cell>
          <cell r="C66" t="str">
            <v>Phạm Thiên Phú</v>
          </cell>
          <cell r="D66" t="str">
            <v>Quý</v>
          </cell>
          <cell r="E66" t="str">
            <v>D22_TH10</v>
          </cell>
          <cell r="F66" t="str">
            <v>CS03153</v>
          </cell>
          <cell r="G66" t="str">
            <v>Đồ án / Khóa luận tốt nghiệp</v>
          </cell>
          <cell r="H66" t="str">
            <v>0902607247</v>
          </cell>
          <cell r="I66" t="str">
            <v>DH52201333@student.stu.edu.vn</v>
          </cell>
          <cell r="J66">
            <v>0</v>
          </cell>
        </row>
        <row r="67">
          <cell r="B67" t="str">
            <v>DH52200372</v>
          </cell>
          <cell r="C67" t="str">
            <v>Nguyễn Trần Tuấn</v>
          </cell>
          <cell r="D67" t="str">
            <v>Bảo</v>
          </cell>
          <cell r="E67" t="str">
            <v>D22_TH11</v>
          </cell>
          <cell r="F67" t="str">
            <v>CS03153</v>
          </cell>
          <cell r="G67" t="str">
            <v>Đồ án / Khóa luận tốt nghiệp</v>
          </cell>
          <cell r="H67" t="str">
            <v>0898794329</v>
          </cell>
          <cell r="I67" t="str">
            <v>DH52200372@student.stu.edu.vn</v>
          </cell>
          <cell r="J67">
            <v>0</v>
          </cell>
        </row>
        <row r="68">
          <cell r="B68" t="str">
            <v>DH52200580</v>
          </cell>
          <cell r="C68" t="str">
            <v>Nguyễn Việt</v>
          </cell>
          <cell r="D68" t="str">
            <v>Duy</v>
          </cell>
          <cell r="E68" t="str">
            <v>D22_TH10</v>
          </cell>
          <cell r="F68" t="str">
            <v>CS03153</v>
          </cell>
          <cell r="G68" t="str">
            <v>Đồ án / Khóa luận tốt nghiệp</v>
          </cell>
          <cell r="H68" t="str">
            <v>0935967075</v>
          </cell>
          <cell r="I68" t="str">
            <v>DH52200580@student.stu.edu.vn</v>
          </cell>
          <cell r="J68">
            <v>0</v>
          </cell>
        </row>
        <row r="69">
          <cell r="B69" t="str">
            <v>DH52003255</v>
          </cell>
          <cell r="C69" t="str">
            <v>Lê Triệu Thanh</v>
          </cell>
          <cell r="D69" t="str">
            <v>Phương</v>
          </cell>
          <cell r="E69" t="str">
            <v>D20_TH02</v>
          </cell>
          <cell r="F69" t="str">
            <v>CS03153</v>
          </cell>
          <cell r="G69" t="str">
            <v>Đồ án / Khóa luận tốt nghiệp</v>
          </cell>
          <cell r="H69" t="str">
            <v>0785137991</v>
          </cell>
          <cell r="I69" t="str">
            <v>DH52003255@student.stu.edu.vn</v>
          </cell>
          <cell r="J69">
            <v>0</v>
          </cell>
        </row>
        <row r="70">
          <cell r="B70" t="str">
            <v>DH52201305</v>
          </cell>
          <cell r="C70" t="str">
            <v>Nguyễn Đức</v>
          </cell>
          <cell r="D70" t="str">
            <v>Quang</v>
          </cell>
          <cell r="E70" t="str">
            <v>D22_TH13</v>
          </cell>
          <cell r="F70" t="str">
            <v>CS03153</v>
          </cell>
          <cell r="G70" t="str">
            <v>Đồ án / Khóa luận tốt nghiệp</v>
          </cell>
          <cell r="H70" t="str">
            <v>0906502334</v>
          </cell>
          <cell r="I70" t="str">
            <v>DH52201305@student.stu.edu.vn</v>
          </cell>
          <cell r="J70">
            <v>0</v>
          </cell>
        </row>
        <row r="71">
          <cell r="B71" t="str">
            <v>DH52201541</v>
          </cell>
          <cell r="C71" t="str">
            <v>Nguyễn Duy</v>
          </cell>
          <cell r="D71" t="str">
            <v>Thức</v>
          </cell>
          <cell r="E71" t="str">
            <v>D22_TH08</v>
          </cell>
          <cell r="F71" t="str">
            <v>CS03153</v>
          </cell>
          <cell r="G71" t="str">
            <v>Đồ án / Khóa luận tốt nghiệp</v>
          </cell>
          <cell r="H71" t="str">
            <v>0708450463</v>
          </cell>
          <cell r="I71" t="str">
            <v>DH52201541@student.stu.edu.vn</v>
          </cell>
          <cell r="J71">
            <v>0</v>
          </cell>
        </row>
        <row r="72">
          <cell r="B72" t="str">
            <v>DH52201243</v>
          </cell>
          <cell r="C72" t="str">
            <v>Nguyễn Hoàng</v>
          </cell>
          <cell r="D72" t="str">
            <v>Phúc</v>
          </cell>
          <cell r="E72" t="str">
            <v>D22_TH06</v>
          </cell>
          <cell r="F72" t="str">
            <v>CS03153</v>
          </cell>
          <cell r="G72" t="str">
            <v>Đồ án / Khóa luận tốt nghiệp</v>
          </cell>
          <cell r="H72" t="str">
            <v>0374543621</v>
          </cell>
          <cell r="I72" t="str">
            <v>DH52201243@student.stu.edu.vn</v>
          </cell>
          <cell r="J72">
            <v>0</v>
          </cell>
        </row>
        <row r="73">
          <cell r="B73" t="str">
            <v>DH52201285</v>
          </cell>
          <cell r="C73" t="str">
            <v>Huỳnh Ngọc</v>
          </cell>
          <cell r="D73" t="str">
            <v>Quân</v>
          </cell>
          <cell r="E73" t="str">
            <v>D22_TH01</v>
          </cell>
          <cell r="F73" t="str">
            <v>CS03153</v>
          </cell>
          <cell r="G73" t="str">
            <v>Đồ án / Khóa luận tốt nghiệp</v>
          </cell>
          <cell r="H73" t="str">
            <v>0386196658</v>
          </cell>
          <cell r="I73" t="str">
            <v>DH52201285@student.stu.edu.vn</v>
          </cell>
          <cell r="J73">
            <v>0</v>
          </cell>
        </row>
        <row r="74">
          <cell r="B74" t="str">
            <v>DH52108297</v>
          </cell>
          <cell r="C74" t="str">
            <v>Nguyễn Ngọc Yến</v>
          </cell>
          <cell r="D74" t="str">
            <v>Linh</v>
          </cell>
          <cell r="E74" t="str">
            <v>D21_TH03</v>
          </cell>
          <cell r="F74" t="str">
            <v>CS03153</v>
          </cell>
          <cell r="G74" t="str">
            <v>Đồ án / Khóa luận tốt nghiệp</v>
          </cell>
          <cell r="H74" t="str">
            <v>0797207201</v>
          </cell>
          <cell r="I74" t="str">
            <v>DH52108297@student.stu.edu.vn</v>
          </cell>
          <cell r="J74">
            <v>0</v>
          </cell>
        </row>
        <row r="75">
          <cell r="B75" t="str">
            <v>DH52201786</v>
          </cell>
          <cell r="C75" t="str">
            <v>Trần Thị Yến</v>
          </cell>
          <cell r="D75" t="str">
            <v>Vy</v>
          </cell>
          <cell r="E75" t="str">
            <v>D22_TH12</v>
          </cell>
          <cell r="F75" t="str">
            <v>CS03153</v>
          </cell>
          <cell r="G75" t="str">
            <v>Đồ án / Khóa luận tốt nghiệp</v>
          </cell>
          <cell r="H75" t="str">
            <v>0355062040</v>
          </cell>
          <cell r="I75" t="str">
            <v>DH52201786@student.stu.edu.vn</v>
          </cell>
          <cell r="J75">
            <v>0</v>
          </cell>
        </row>
        <row r="76">
          <cell r="B76" t="str">
            <v>DH52200803</v>
          </cell>
          <cell r="C76" t="str">
            <v>Trần Gia</v>
          </cell>
          <cell r="D76" t="str">
            <v>Huy</v>
          </cell>
          <cell r="E76" t="str">
            <v>D22_TH08</v>
          </cell>
          <cell r="F76" t="str">
            <v>CS03153</v>
          </cell>
          <cell r="G76" t="str">
            <v>Đồ án / Khóa luận tốt nghiệp</v>
          </cell>
          <cell r="H76" t="str">
            <v>0934941232</v>
          </cell>
          <cell r="I76" t="str">
            <v>DH52200803@student.stu.edu.vn</v>
          </cell>
          <cell r="J76">
            <v>0</v>
          </cell>
        </row>
        <row r="77">
          <cell r="B77" t="str">
            <v>DH52201744</v>
          </cell>
          <cell r="C77" t="str">
            <v>Nguyễn Thị Thanh</v>
          </cell>
          <cell r="D77" t="str">
            <v>Vân</v>
          </cell>
          <cell r="E77" t="str">
            <v>D22_TH02</v>
          </cell>
          <cell r="F77" t="str">
            <v>CS03153</v>
          </cell>
          <cell r="G77" t="str">
            <v>Đồ án / Khóa luận tốt nghiệp</v>
          </cell>
          <cell r="H77" t="str">
            <v>0962045915</v>
          </cell>
          <cell r="I77" t="str">
            <v>DH52201744@student.stu.edu.vn</v>
          </cell>
          <cell r="J77">
            <v>0</v>
          </cell>
        </row>
        <row r="78">
          <cell r="B78" t="str">
            <v>DH52200478</v>
          </cell>
          <cell r="C78" t="str">
            <v>Nguyễn Hữu</v>
          </cell>
          <cell r="D78" t="str">
            <v>Đạt</v>
          </cell>
          <cell r="E78" t="str">
            <v>D22_TH06</v>
          </cell>
          <cell r="F78" t="str">
            <v>CS03153</v>
          </cell>
          <cell r="G78" t="str">
            <v>Đồ án / Khóa luận tốt nghiệp</v>
          </cell>
          <cell r="H78" t="str">
            <v>0347019154</v>
          </cell>
          <cell r="I78" t="str">
            <v>DH52200478@student.stu.edu.vn</v>
          </cell>
          <cell r="J78">
            <v>0</v>
          </cell>
        </row>
        <row r="79">
          <cell r="B79" t="str">
            <v>DH52201345</v>
          </cell>
          <cell r="C79" t="str">
            <v>Bùi Vạn</v>
          </cell>
          <cell r="D79" t="str">
            <v>Quỳnh</v>
          </cell>
          <cell r="E79" t="str">
            <v>D22_TH03</v>
          </cell>
          <cell r="F79" t="str">
            <v>CS03153</v>
          </cell>
          <cell r="G79" t="str">
            <v>Đồ án / Khóa luận tốt nghiệp</v>
          </cell>
          <cell r="H79" t="str">
            <v>0387144497</v>
          </cell>
          <cell r="I79" t="str">
            <v>DH52201345@student.stu.edu.vn</v>
          </cell>
          <cell r="J79">
            <v>0</v>
          </cell>
        </row>
        <row r="80">
          <cell r="B80" t="str">
            <v>DH52200450</v>
          </cell>
          <cell r="C80" t="str">
            <v>Lâm Công</v>
          </cell>
          <cell r="D80" t="str">
            <v>Danh</v>
          </cell>
          <cell r="E80" t="str">
            <v>D22_TH10</v>
          </cell>
          <cell r="F80" t="str">
            <v>CS03153</v>
          </cell>
          <cell r="G80" t="str">
            <v>Đồ án / Khóa luận tốt nghiệp</v>
          </cell>
          <cell r="H80" t="str">
            <v>0767429528</v>
          </cell>
          <cell r="I80" t="str">
            <v>DH52200450@student.stu.edu.vn</v>
          </cell>
          <cell r="J80">
            <v>0</v>
          </cell>
        </row>
        <row r="81">
          <cell r="B81" t="str">
            <v>DH52100018</v>
          </cell>
          <cell r="C81" t="str">
            <v>Nguyễn Nguyên</v>
          </cell>
          <cell r="D81" t="str">
            <v>Thi</v>
          </cell>
          <cell r="E81" t="str">
            <v>D21_TH01</v>
          </cell>
          <cell r="F81" t="str">
            <v>CS03153</v>
          </cell>
          <cell r="G81" t="str">
            <v>Đồ án / Khóa luận tốt nghiệp</v>
          </cell>
          <cell r="H81" t="str">
            <v>0562604140</v>
          </cell>
          <cell r="I81" t="str">
            <v>DH52100018@student.stu.edu.vn</v>
          </cell>
          <cell r="J81">
            <v>0</v>
          </cell>
        </row>
        <row r="82">
          <cell r="B82" t="str">
            <v>DH52201136</v>
          </cell>
          <cell r="C82" t="str">
            <v>Hoàng Hà Thiện</v>
          </cell>
          <cell r="D82" t="str">
            <v>Nhân</v>
          </cell>
          <cell r="E82" t="str">
            <v>D22_TH01</v>
          </cell>
          <cell r="F82" t="str">
            <v>CS03153</v>
          </cell>
          <cell r="G82" t="str">
            <v>Đồ án / Khóa luận tốt nghiệp</v>
          </cell>
          <cell r="H82" t="str">
            <v>0859716797</v>
          </cell>
          <cell r="I82" t="str">
            <v>DH52201136@student.stu.edu.vn</v>
          </cell>
          <cell r="J82">
            <v>0</v>
          </cell>
        </row>
        <row r="83">
          <cell r="B83" t="str">
            <v>DH52200346</v>
          </cell>
          <cell r="C83" t="str">
            <v>Ngô Xuân</v>
          </cell>
          <cell r="D83" t="str">
            <v>Bắc</v>
          </cell>
          <cell r="E83" t="str">
            <v>D22_TH09</v>
          </cell>
          <cell r="F83" t="str">
            <v>CS03153</v>
          </cell>
          <cell r="G83" t="str">
            <v>Đồ án / Khóa luận tốt nghiệp</v>
          </cell>
          <cell r="H83" t="str">
            <v>0364592198</v>
          </cell>
          <cell r="I83" t="str">
            <v>DH52200346@student.stu.edu.vn</v>
          </cell>
          <cell r="J83">
            <v>0</v>
          </cell>
        </row>
        <row r="84">
          <cell r="B84" t="str">
            <v>DH52201436</v>
          </cell>
          <cell r="C84" t="str">
            <v>Lương Văn</v>
          </cell>
          <cell r="D84" t="str">
            <v>Thắng</v>
          </cell>
          <cell r="E84" t="str">
            <v>D22_TH12</v>
          </cell>
          <cell r="F84" t="str">
            <v>CS03153</v>
          </cell>
          <cell r="G84" t="str">
            <v>Đồ án / Khóa luận tốt nghiệp</v>
          </cell>
          <cell r="H84" t="str">
            <v>0372036292</v>
          </cell>
          <cell r="I84" t="str">
            <v>DH52201436@student.stu.edu.vn</v>
          </cell>
          <cell r="J84">
            <v>0</v>
          </cell>
        </row>
        <row r="85">
          <cell r="B85" t="str">
            <v>DH52201131</v>
          </cell>
          <cell r="C85" t="str">
            <v>Phạm Phong</v>
          </cell>
          <cell r="D85" t="str">
            <v>Nhã</v>
          </cell>
          <cell r="E85" t="str">
            <v>D22_TH09</v>
          </cell>
          <cell r="F85" t="str">
            <v>CS03153</v>
          </cell>
          <cell r="G85" t="str">
            <v>Đồ án / Khóa luận tốt nghiệp</v>
          </cell>
          <cell r="H85" t="str">
            <v>0939843654</v>
          </cell>
          <cell r="I85" t="str">
            <v>DH52201131@student.stu.edu.vn</v>
          </cell>
          <cell r="J85">
            <v>0</v>
          </cell>
        </row>
        <row r="86">
          <cell r="B86" t="str">
            <v>DH52200925</v>
          </cell>
          <cell r="C86" t="str">
            <v>Huỳnh Minh</v>
          </cell>
          <cell r="D86" t="str">
            <v>Khôi</v>
          </cell>
          <cell r="E86" t="str">
            <v>D22_TH06</v>
          </cell>
          <cell r="F86" t="str">
            <v>CS03153</v>
          </cell>
          <cell r="G86" t="str">
            <v>Đồ án / Khóa luận tốt nghiệp</v>
          </cell>
          <cell r="H86" t="str">
            <v>0813813738</v>
          </cell>
          <cell r="I86" t="str">
            <v>DH52200925@student.stu.edu.vn</v>
          </cell>
          <cell r="J86">
            <v>0</v>
          </cell>
        </row>
        <row r="87">
          <cell r="B87" t="str">
            <v>DH52201618</v>
          </cell>
          <cell r="C87" t="str">
            <v>Lê Hoàng Minh</v>
          </cell>
          <cell r="D87" t="str">
            <v>Trí</v>
          </cell>
          <cell r="E87" t="str">
            <v>D22_TH10</v>
          </cell>
          <cell r="F87" t="str">
            <v>CS03153</v>
          </cell>
          <cell r="G87" t="str">
            <v>Đồ án / Khóa luận tốt nghiệp</v>
          </cell>
          <cell r="H87" t="str">
            <v>0933099748</v>
          </cell>
          <cell r="I87" t="str">
            <v>DH52201618@student.stu.edu.vn</v>
          </cell>
          <cell r="J87">
            <v>0</v>
          </cell>
        </row>
        <row r="88">
          <cell r="B88" t="str">
            <v>DH52001476</v>
          </cell>
          <cell r="C88" t="str">
            <v>Vương Đức</v>
          </cell>
          <cell r="D88" t="str">
            <v>Cường</v>
          </cell>
          <cell r="E88" t="str">
            <v>D20_TH04</v>
          </cell>
          <cell r="F88" t="str">
            <v>CS03153</v>
          </cell>
          <cell r="G88" t="str">
            <v>Đồ án / Khóa luận tốt nghiệp</v>
          </cell>
          <cell r="H88" t="str">
            <v>0938732228</v>
          </cell>
          <cell r="I88" t="str">
            <v>DH52001476@student.stu.edu.vn</v>
          </cell>
          <cell r="J88">
            <v>0</v>
          </cell>
        </row>
        <row r="89">
          <cell r="B89" t="str">
            <v>DH52200642</v>
          </cell>
          <cell r="C89" t="str">
            <v>Trần Mạnh</v>
          </cell>
          <cell r="D89" t="str">
            <v>Hào</v>
          </cell>
          <cell r="E89" t="str">
            <v>D22_TH10</v>
          </cell>
          <cell r="F89" t="str">
            <v>CS03153</v>
          </cell>
          <cell r="G89" t="str">
            <v>Đồ án / Khóa luận tốt nghiệp</v>
          </cell>
          <cell r="H89" t="str">
            <v>0334941298</v>
          </cell>
          <cell r="I89" t="str">
            <v>DH52200642@student.stu.edu.vn</v>
          </cell>
          <cell r="J89">
            <v>0</v>
          </cell>
        </row>
        <row r="90">
          <cell r="B90" t="str">
            <v>DH52201517</v>
          </cell>
          <cell r="C90" t="str">
            <v>Võ Minh</v>
          </cell>
          <cell r="D90" t="str">
            <v>Thông</v>
          </cell>
          <cell r="E90" t="str">
            <v>D22_TH13</v>
          </cell>
          <cell r="F90" t="str">
            <v>CS03153</v>
          </cell>
          <cell r="G90" t="str">
            <v>Đồ án / Khóa luận tốt nghiệp</v>
          </cell>
          <cell r="H90" t="str">
            <v>0869450372</v>
          </cell>
          <cell r="I90" t="str">
            <v>DH52201517@student.stu.edu.vn</v>
          </cell>
          <cell r="J90">
            <v>0</v>
          </cell>
        </row>
        <row r="91">
          <cell r="B91" t="str">
            <v>DH52200787</v>
          </cell>
          <cell r="C91" t="str">
            <v>Nguyễn Quốc</v>
          </cell>
          <cell r="D91" t="str">
            <v>Huy</v>
          </cell>
          <cell r="E91" t="str">
            <v>D22_TH04</v>
          </cell>
          <cell r="F91" t="str">
            <v>CS03153</v>
          </cell>
          <cell r="G91" t="str">
            <v>Đồ án / Khóa luận tốt nghiệp</v>
          </cell>
          <cell r="H91" t="str">
            <v>0397582943</v>
          </cell>
          <cell r="I91" t="str">
            <v>DH52200787@student.stu.edu.vn</v>
          </cell>
          <cell r="J91">
            <v>0</v>
          </cell>
        </row>
        <row r="92">
          <cell r="B92" t="str">
            <v>DH52200667</v>
          </cell>
          <cell r="C92" t="str">
            <v>Nguyễn Hoàng</v>
          </cell>
          <cell r="D92" t="str">
            <v>Hiệp</v>
          </cell>
          <cell r="E92" t="str">
            <v>D22_TH10</v>
          </cell>
          <cell r="F92" t="str">
            <v>CS03153</v>
          </cell>
          <cell r="G92" t="str">
            <v>Đồ án / Khóa luận tốt nghiệp</v>
          </cell>
          <cell r="H92" t="str">
            <v>0388536385</v>
          </cell>
          <cell r="I92" t="str">
            <v>DH52200667@student.stu.edu.vn</v>
          </cell>
          <cell r="J92">
            <v>0</v>
          </cell>
        </row>
        <row r="93">
          <cell r="B93" t="str">
            <v>DH52102720</v>
          </cell>
          <cell r="C93" t="str">
            <v>Trần Nguyễn Bảo</v>
          </cell>
          <cell r="D93" t="str">
            <v>Uyên</v>
          </cell>
          <cell r="E93" t="str">
            <v>D21_TH03</v>
          </cell>
          <cell r="F93" t="str">
            <v>CS03153</v>
          </cell>
          <cell r="G93" t="str">
            <v>Đồ án / Khóa luận tốt nghiệp</v>
          </cell>
          <cell r="H93" t="str">
            <v>0947706817</v>
          </cell>
          <cell r="I93" t="str">
            <v>DH52102720@student.stu.edu.vn</v>
          </cell>
          <cell r="J93">
            <v>0</v>
          </cell>
        </row>
        <row r="94">
          <cell r="B94" t="str">
            <v>DH52201126</v>
          </cell>
          <cell r="C94" t="str">
            <v>Trần Trung</v>
          </cell>
          <cell r="D94" t="str">
            <v>Nguyên</v>
          </cell>
          <cell r="E94" t="str">
            <v>D22_TH08</v>
          </cell>
          <cell r="F94" t="str">
            <v>CS03153</v>
          </cell>
          <cell r="G94" t="str">
            <v>Đồ án / Khóa luận tốt nghiệp</v>
          </cell>
          <cell r="H94" t="str">
            <v>0354066043</v>
          </cell>
          <cell r="I94" t="str">
            <v>DH52201126@student.stu.edu.vn</v>
          </cell>
          <cell r="J94">
            <v>0</v>
          </cell>
        </row>
        <row r="95">
          <cell r="B95" t="str">
            <v>DH52113047</v>
          </cell>
          <cell r="C95" t="str">
            <v>Phan Đức</v>
          </cell>
          <cell r="D95" t="str">
            <v>Thắng</v>
          </cell>
          <cell r="E95" t="str">
            <v>D21_TH14</v>
          </cell>
          <cell r="F95" t="str">
            <v>CS03153</v>
          </cell>
          <cell r="G95" t="str">
            <v>Đồ án / Khóa luận tốt nghiệp</v>
          </cell>
          <cell r="H95" t="str">
            <v>0949985490</v>
          </cell>
          <cell r="I95" t="str">
            <v>DH52113047@student.stu.edu.vn</v>
          </cell>
          <cell r="J95">
            <v>0</v>
          </cell>
        </row>
        <row r="96">
          <cell r="B96" t="str">
            <v>DH52201319</v>
          </cell>
          <cell r="C96" t="str">
            <v>Nguyễn Văn</v>
          </cell>
          <cell r="D96" t="str">
            <v>Quí</v>
          </cell>
          <cell r="E96" t="str">
            <v>D22_TH02</v>
          </cell>
          <cell r="F96" t="str">
            <v>CS03153</v>
          </cell>
          <cell r="G96" t="str">
            <v>Đồ án / Khóa luận tốt nghiệp</v>
          </cell>
          <cell r="H96" t="str">
            <v>0889182553</v>
          </cell>
          <cell r="I96" t="str">
            <v>DH52201319@student.stu.edu.vn</v>
          </cell>
          <cell r="J96">
            <v>0</v>
          </cell>
        </row>
        <row r="97">
          <cell r="B97" t="str">
            <v>DH52200760</v>
          </cell>
          <cell r="C97" t="str">
            <v>Cao Chí</v>
          </cell>
          <cell r="D97" t="str">
            <v>Huy</v>
          </cell>
          <cell r="E97" t="str">
            <v>D22_TH11</v>
          </cell>
          <cell r="F97" t="str">
            <v>CS03153</v>
          </cell>
          <cell r="G97" t="str">
            <v>Đồ án / Khóa luận tốt nghiệp</v>
          </cell>
          <cell r="H97" t="str">
            <v>0799654516</v>
          </cell>
          <cell r="I97" t="str">
            <v>DH52200760@student.stu.edu.vn</v>
          </cell>
          <cell r="J97">
            <v>0</v>
          </cell>
        </row>
        <row r="98">
          <cell r="B98" t="str">
            <v>DH52104533</v>
          </cell>
          <cell r="C98" t="str">
            <v>Võ Trí</v>
          </cell>
          <cell r="D98" t="str">
            <v>Nhân</v>
          </cell>
          <cell r="E98" t="str">
            <v>D21_TH04</v>
          </cell>
          <cell r="F98" t="str">
            <v>CS03153</v>
          </cell>
          <cell r="G98" t="str">
            <v>Đồ án / Khóa luận tốt nghiệp</v>
          </cell>
          <cell r="H98" t="str">
            <v>0906995161</v>
          </cell>
          <cell r="I98" t="str">
            <v>DH52104533@student.stu.edu.vn</v>
          </cell>
          <cell r="J98">
            <v>0</v>
          </cell>
        </row>
        <row r="99">
          <cell r="B99" t="str">
            <v>DH52103494</v>
          </cell>
          <cell r="C99" t="str">
            <v>Trần Thanh</v>
          </cell>
          <cell r="D99" t="str">
            <v>Phương</v>
          </cell>
          <cell r="E99" t="str">
            <v>D21_TH03</v>
          </cell>
          <cell r="F99" t="str">
            <v>CS03153</v>
          </cell>
          <cell r="G99" t="str">
            <v>Đồ án / Khóa luận tốt nghiệp</v>
          </cell>
          <cell r="H99" t="str">
            <v>0907350813</v>
          </cell>
          <cell r="I99" t="str">
            <v>DH52103494@student.stu.edu.vn</v>
          </cell>
          <cell r="J99">
            <v>0</v>
          </cell>
        </row>
        <row r="100">
          <cell r="B100" t="str">
            <v>DH52200363</v>
          </cell>
          <cell r="C100" t="str">
            <v>Ngô Gia</v>
          </cell>
          <cell r="D100" t="str">
            <v>Bảo</v>
          </cell>
          <cell r="E100" t="str">
            <v>D22_TH09</v>
          </cell>
          <cell r="F100" t="str">
            <v>CS03153</v>
          </cell>
          <cell r="G100" t="str">
            <v>Đồ án / Khóa luận tốt nghiệp</v>
          </cell>
          <cell r="H100" t="str">
            <v>0845599198</v>
          </cell>
          <cell r="I100" t="str">
            <v>DH52200363@student.stu.edu.vn</v>
          </cell>
          <cell r="J100">
            <v>0</v>
          </cell>
        </row>
        <row r="101">
          <cell r="B101" t="str">
            <v>DH52201779</v>
          </cell>
          <cell r="C101" t="str">
            <v>Cao Thị Thanh</v>
          </cell>
          <cell r="D101" t="str">
            <v>Vương</v>
          </cell>
          <cell r="E101" t="str">
            <v>D22_TH10</v>
          </cell>
          <cell r="F101" t="str">
            <v>CS03153</v>
          </cell>
          <cell r="G101" t="str">
            <v>Đồ án / Khóa luận tốt nghiệp</v>
          </cell>
          <cell r="H101" t="str">
            <v>0389079409</v>
          </cell>
          <cell r="I101" t="str">
            <v>DH52201779@student.stu.edu.vn</v>
          </cell>
          <cell r="J101">
            <v>0</v>
          </cell>
        </row>
        <row r="102">
          <cell r="B102" t="str">
            <v>DH52200413</v>
          </cell>
          <cell r="C102" t="str">
            <v>Nguyễn Hữu</v>
          </cell>
          <cell r="D102" t="str">
            <v>Chương</v>
          </cell>
          <cell r="E102" t="str">
            <v>D22_TH12</v>
          </cell>
          <cell r="F102" t="str">
            <v>CS03153</v>
          </cell>
          <cell r="G102" t="str">
            <v>Đồ án / Khóa luận tốt nghiệp</v>
          </cell>
          <cell r="H102" t="str">
            <v>0845670498</v>
          </cell>
          <cell r="I102" t="str">
            <v>DH52200413@student.stu.edu.vn</v>
          </cell>
          <cell r="J102">
            <v>0</v>
          </cell>
        </row>
        <row r="103">
          <cell r="B103" t="str">
            <v>DH52200541</v>
          </cell>
          <cell r="C103" t="str">
            <v>Trương Hùng</v>
          </cell>
          <cell r="D103" t="str">
            <v>Dũng</v>
          </cell>
          <cell r="E103" t="str">
            <v>D22_TH13</v>
          </cell>
          <cell r="F103" t="str">
            <v>CS03153</v>
          </cell>
          <cell r="G103" t="str">
            <v>Đồ án / Khóa luận tốt nghiệp</v>
          </cell>
          <cell r="H103" t="str">
            <v>0333764177</v>
          </cell>
          <cell r="I103" t="str">
            <v>DH52200541@student.stu.edu.vn</v>
          </cell>
          <cell r="J103">
            <v>0</v>
          </cell>
        </row>
        <row r="104">
          <cell r="B104" t="str">
            <v>DH52201454</v>
          </cell>
          <cell r="C104" t="str">
            <v>Dương Nhật</v>
          </cell>
          <cell r="D104" t="str">
            <v>Thành</v>
          </cell>
          <cell r="E104" t="str">
            <v>D22_TH12</v>
          </cell>
          <cell r="F104" t="str">
            <v>CS03153</v>
          </cell>
          <cell r="G104" t="str">
            <v>Đồ án / Khóa luận tốt nghiệp</v>
          </cell>
          <cell r="H104" t="str">
            <v>0562407343</v>
          </cell>
          <cell r="I104" t="str">
            <v>DH52201454@student.stu.edu.vn</v>
          </cell>
          <cell r="J104">
            <v>0</v>
          </cell>
        </row>
        <row r="105">
          <cell r="B105" t="str">
            <v>DH52201669</v>
          </cell>
          <cell r="C105" t="str">
            <v>Nguyễn Hoài</v>
          </cell>
          <cell r="D105" t="str">
            <v>Trung</v>
          </cell>
          <cell r="E105" t="str">
            <v>D22_TH04</v>
          </cell>
          <cell r="F105" t="str">
            <v>CS03153</v>
          </cell>
          <cell r="G105" t="str">
            <v>Đồ án / Khóa luận tốt nghiệp</v>
          </cell>
          <cell r="H105" t="str">
            <v>0945893968</v>
          </cell>
          <cell r="I105" t="str">
            <v>DH52201669@student.stu.edu.vn</v>
          </cell>
          <cell r="J105">
            <v>0</v>
          </cell>
        </row>
        <row r="106">
          <cell r="B106" t="str">
            <v>DH52111015</v>
          </cell>
          <cell r="C106" t="str">
            <v>Nguyễn Huỳnh Quốc</v>
          </cell>
          <cell r="D106" t="str">
            <v>Huy</v>
          </cell>
          <cell r="E106" t="str">
            <v>D21_TH10</v>
          </cell>
          <cell r="F106" t="str">
            <v>CS03153</v>
          </cell>
          <cell r="G106" t="str">
            <v>Đồ án / Khóa luận tốt nghiệp</v>
          </cell>
          <cell r="H106" t="str">
            <v>0353517195</v>
          </cell>
          <cell r="I106" t="str">
            <v>DH52111015@student.stu.edu.vn</v>
          </cell>
          <cell r="J106">
            <v>0</v>
          </cell>
        </row>
        <row r="107">
          <cell r="B107" t="str">
            <v>DH52201368</v>
          </cell>
          <cell r="C107" t="str">
            <v>Lý Quốc</v>
          </cell>
          <cell r="D107" t="str">
            <v>Sơn</v>
          </cell>
          <cell r="E107" t="str">
            <v>D22_TH09</v>
          </cell>
          <cell r="F107" t="str">
            <v>CS03153</v>
          </cell>
          <cell r="G107" t="str">
            <v>Đồ án / Khóa luận tốt nghiệp</v>
          </cell>
          <cell r="H107" t="str">
            <v>0978235334</v>
          </cell>
          <cell r="I107" t="str">
            <v>DH52201368@student.stu.edu.vn</v>
          </cell>
          <cell r="J107">
            <v>0</v>
          </cell>
        </row>
        <row r="108">
          <cell r="B108" t="str">
            <v>DH52201787</v>
          </cell>
          <cell r="C108" t="str">
            <v>Trần Võ Thúy</v>
          </cell>
          <cell r="D108" t="str">
            <v>Vy</v>
          </cell>
          <cell r="E108" t="str">
            <v>D22_TH10</v>
          </cell>
          <cell r="F108" t="str">
            <v>CS03153</v>
          </cell>
          <cell r="G108" t="str">
            <v>Đồ án / Khóa luận tốt nghiệp</v>
          </cell>
          <cell r="H108" t="str">
            <v>0784168330</v>
          </cell>
          <cell r="I108" t="str">
            <v>DH52201787@student.stu.edu.vn</v>
          </cell>
          <cell r="J108">
            <v>0</v>
          </cell>
        </row>
        <row r="109">
          <cell r="B109" t="str">
            <v>DH52201504</v>
          </cell>
          <cell r="C109" t="str">
            <v>Nguyễn Tuấn</v>
          </cell>
          <cell r="D109" t="str">
            <v>Thịnh</v>
          </cell>
          <cell r="E109" t="str">
            <v>D22_TH12</v>
          </cell>
          <cell r="F109" t="str">
            <v>CS03153</v>
          </cell>
          <cell r="G109" t="str">
            <v>Đồ án / Khóa luận tốt nghiệp</v>
          </cell>
          <cell r="H109" t="str">
            <v>0945811853</v>
          </cell>
          <cell r="I109" t="str">
            <v>DH52201504@student.stu.edu.vn</v>
          </cell>
          <cell r="J109">
            <v>0</v>
          </cell>
        </row>
        <row r="110">
          <cell r="B110" t="str">
            <v>DH52201757</v>
          </cell>
          <cell r="C110" t="str">
            <v>Nguyễn Lâm Chí</v>
          </cell>
          <cell r="D110" t="str">
            <v>Vinh</v>
          </cell>
          <cell r="E110" t="str">
            <v>D22_TH03</v>
          </cell>
          <cell r="F110" t="str">
            <v>CS03153</v>
          </cell>
          <cell r="G110" t="str">
            <v>Đồ án / Khóa luận tốt nghiệp</v>
          </cell>
          <cell r="H110" t="str">
            <v>0585858903</v>
          </cell>
          <cell r="I110" t="str">
            <v>DH52201757@student.stu.edu.vn</v>
          </cell>
          <cell r="J110">
            <v>0</v>
          </cell>
        </row>
        <row r="111">
          <cell r="B111" t="str">
            <v>DH52004741</v>
          </cell>
          <cell r="C111" t="str">
            <v>Lê Duy</v>
          </cell>
          <cell r="D111" t="str">
            <v>Khánh</v>
          </cell>
          <cell r="E111" t="str">
            <v>D20_TH07</v>
          </cell>
          <cell r="F111" t="str">
            <v>CS03153</v>
          </cell>
          <cell r="G111" t="str">
            <v>Đồ án / Khóa luận tốt nghiệp</v>
          </cell>
          <cell r="H111" t="str">
            <v>0965771052</v>
          </cell>
          <cell r="I111" t="str">
            <v>DH52004741@student.stu.edu.vn</v>
          </cell>
          <cell r="J111">
            <v>0</v>
          </cell>
        </row>
        <row r="112">
          <cell r="B112" t="str">
            <v>DH52201057</v>
          </cell>
          <cell r="C112" t="str">
            <v>Lưu Thái</v>
          </cell>
          <cell r="D112" t="str">
            <v>Minh</v>
          </cell>
          <cell r="E112" t="str">
            <v>D22_TH02</v>
          </cell>
          <cell r="F112" t="str">
            <v>CS03153</v>
          </cell>
          <cell r="G112" t="str">
            <v>Đồ án / Khóa luận tốt nghiệp</v>
          </cell>
          <cell r="H112" t="str">
            <v>0971370977</v>
          </cell>
          <cell r="I112" t="str">
            <v>DH52201057@student.stu.edu.vn</v>
          </cell>
          <cell r="J112">
            <v>0</v>
          </cell>
        </row>
        <row r="113">
          <cell r="B113" t="str">
            <v>DH52201069</v>
          </cell>
          <cell r="C113" t="str">
            <v>Khương Thị Trúc</v>
          </cell>
          <cell r="D113" t="str">
            <v>My</v>
          </cell>
          <cell r="E113" t="str">
            <v>D22_TH11</v>
          </cell>
          <cell r="F113" t="str">
            <v>CS03153</v>
          </cell>
          <cell r="G113" t="str">
            <v>Đồ án / Khóa luận tốt nghiệp</v>
          </cell>
          <cell r="H113" t="str">
            <v>0984237734</v>
          </cell>
          <cell r="I113" t="str">
            <v>DH52201069@student.stu.edu.vn</v>
          </cell>
          <cell r="J113">
            <v>0</v>
          </cell>
        </row>
        <row r="114">
          <cell r="B114" t="str">
            <v>DH52006902</v>
          </cell>
          <cell r="C114" t="str">
            <v>Nguyễn Minh</v>
          </cell>
          <cell r="D114" t="str">
            <v>Khuê</v>
          </cell>
          <cell r="E114" t="str">
            <v>D20_TH11</v>
          </cell>
          <cell r="F114" t="str">
            <v>CS03153</v>
          </cell>
          <cell r="G114" t="str">
            <v>Đồ án / Khóa luận tốt nghiệp</v>
          </cell>
          <cell r="H114" t="str">
            <v>0984981098</v>
          </cell>
          <cell r="I114" t="str">
            <v>DH52006902@student.stu.edu.vn</v>
          </cell>
          <cell r="J114">
            <v>0</v>
          </cell>
        </row>
        <row r="115">
          <cell r="B115" t="str">
            <v>DH52201211</v>
          </cell>
          <cell r="C115" t="str">
            <v>Nguyễn Trần Nam</v>
          </cell>
          <cell r="D115" t="str">
            <v>Phong</v>
          </cell>
          <cell r="E115" t="str">
            <v>D22_TH11</v>
          </cell>
          <cell r="F115" t="str">
            <v>CS03153</v>
          </cell>
          <cell r="G115" t="str">
            <v>Đồ án / Khóa luận tốt nghiệp</v>
          </cell>
          <cell r="H115" t="str">
            <v>0932634595</v>
          </cell>
          <cell r="I115" t="str">
            <v>DH52201211@student.stu.edu.vn</v>
          </cell>
          <cell r="J115">
            <v>0</v>
          </cell>
        </row>
        <row r="116">
          <cell r="B116" t="str">
            <v>DH52201134</v>
          </cell>
          <cell r="C116" t="str">
            <v>Đỗ Thành</v>
          </cell>
          <cell r="D116" t="str">
            <v>Nhân</v>
          </cell>
          <cell r="E116" t="str">
            <v>D22_TH08</v>
          </cell>
          <cell r="F116" t="str">
            <v>CS03153</v>
          </cell>
          <cell r="G116" t="str">
            <v>Đồ án / Khóa luận tốt nghiệp</v>
          </cell>
          <cell r="H116" t="str">
            <v>0386356750</v>
          </cell>
          <cell r="I116" t="str">
            <v>DH52201134@student.stu.edu.vn</v>
          </cell>
          <cell r="J116">
            <v>0</v>
          </cell>
        </row>
        <row r="117">
          <cell r="B117" t="str">
            <v>DH52201707</v>
          </cell>
          <cell r="C117" t="str">
            <v>Lê Dương Anh</v>
          </cell>
          <cell r="D117" t="str">
            <v>Tuấn</v>
          </cell>
          <cell r="E117" t="str">
            <v>D22_TH07</v>
          </cell>
          <cell r="F117" t="str">
            <v>CS03153</v>
          </cell>
          <cell r="G117" t="str">
            <v>Đồ án / Khóa luận tốt nghiệp</v>
          </cell>
          <cell r="H117" t="str">
            <v>0342741884</v>
          </cell>
          <cell r="I117" t="str">
            <v>DH52201707@student.stu.edu.vn</v>
          </cell>
          <cell r="J117">
            <v>0</v>
          </cell>
        </row>
        <row r="118">
          <cell r="B118" t="str">
            <v>DH52200381</v>
          </cell>
          <cell r="C118" t="str">
            <v>Vòng Thanh</v>
          </cell>
          <cell r="D118" t="str">
            <v>Bảo</v>
          </cell>
          <cell r="E118" t="str">
            <v>D22_TH08</v>
          </cell>
          <cell r="F118" t="str">
            <v>CS03153</v>
          </cell>
          <cell r="G118" t="str">
            <v>Đồ án / Khóa luận tốt nghiệp</v>
          </cell>
          <cell r="H118" t="str">
            <v>0326745747</v>
          </cell>
          <cell r="I118" t="str">
            <v>DH52200381@student.stu.edu.vn</v>
          </cell>
          <cell r="J118">
            <v>0</v>
          </cell>
        </row>
        <row r="119">
          <cell r="B119" t="str">
            <v>DH52200928</v>
          </cell>
          <cell r="C119" t="str">
            <v>Nguyễn Đăng</v>
          </cell>
          <cell r="D119" t="str">
            <v>Khôi</v>
          </cell>
          <cell r="E119" t="str">
            <v>D22_TH09</v>
          </cell>
          <cell r="F119" t="str">
            <v>CS03153</v>
          </cell>
          <cell r="G119" t="str">
            <v>Đồ án / Khóa luận tốt nghiệp</v>
          </cell>
          <cell r="H119" t="str">
            <v>0377599343</v>
          </cell>
          <cell r="I119" t="str">
            <v>DH52200928@student.stu.edu.vn</v>
          </cell>
          <cell r="J119">
            <v>0</v>
          </cell>
        </row>
        <row r="120">
          <cell r="B120" t="str">
            <v>DH52201127</v>
          </cell>
          <cell r="C120" t="str">
            <v>Trương Nhã</v>
          </cell>
          <cell r="D120" t="str">
            <v>Nguyên</v>
          </cell>
          <cell r="E120" t="str">
            <v>D22_TH09</v>
          </cell>
          <cell r="F120" t="str">
            <v>CS03153</v>
          </cell>
          <cell r="G120" t="str">
            <v>Đồ án / Khóa luận tốt nghiệp</v>
          </cell>
          <cell r="H120" t="str">
            <v>0908522325</v>
          </cell>
          <cell r="I120" t="str">
            <v>DH52201127@student.stu.edu.vn</v>
          </cell>
          <cell r="J120">
            <v>0</v>
          </cell>
        </row>
        <row r="121">
          <cell r="B121" t="str">
            <v>DH52200345</v>
          </cell>
          <cell r="C121" t="str">
            <v>Võ Thái</v>
          </cell>
          <cell r="D121" t="str">
            <v>Anh</v>
          </cell>
          <cell r="E121" t="str">
            <v>D22_TH08</v>
          </cell>
          <cell r="F121" t="str">
            <v>CS03153</v>
          </cell>
          <cell r="G121" t="str">
            <v>Đồ án / Khóa luận tốt nghiệp</v>
          </cell>
          <cell r="H121" t="str">
            <v>0948342040</v>
          </cell>
          <cell r="I121" t="str">
            <v>DH52200345@student.stu.edu.vn</v>
          </cell>
          <cell r="J121">
            <v>0</v>
          </cell>
        </row>
        <row r="122">
          <cell r="B122" t="str">
            <v>DH52111497</v>
          </cell>
          <cell r="C122" t="str">
            <v>Vương Lập</v>
          </cell>
          <cell r="D122" t="str">
            <v>Phong</v>
          </cell>
          <cell r="E122" t="str">
            <v>D21_TH10</v>
          </cell>
          <cell r="F122" t="str">
            <v>CS03153</v>
          </cell>
          <cell r="G122" t="str">
            <v>Đồ án / Khóa luận tốt nghiệp</v>
          </cell>
          <cell r="H122" t="str">
            <v>0913812818</v>
          </cell>
          <cell r="I122" t="str">
            <v>DH52111497@student.stu.edu.vn</v>
          </cell>
          <cell r="J122">
            <v>0</v>
          </cell>
        </row>
        <row r="123">
          <cell r="B123" t="str">
            <v>DH52007161</v>
          </cell>
          <cell r="C123" t="str">
            <v>Phạm Duy</v>
          </cell>
          <cell r="D123" t="str">
            <v>Thắng</v>
          </cell>
          <cell r="E123" t="str">
            <v>D20_TH11</v>
          </cell>
          <cell r="F123" t="str">
            <v>CS03153</v>
          </cell>
          <cell r="G123" t="str">
            <v>Đồ án / Khóa luận tốt nghiệp</v>
          </cell>
          <cell r="H123" t="str">
            <v>0335444058</v>
          </cell>
          <cell r="I123" t="str">
            <v>DH52007161@student.stu.edu.vn</v>
          </cell>
          <cell r="J123">
            <v>0</v>
          </cell>
        </row>
        <row r="124">
          <cell r="B124" t="str">
            <v>DH52201642</v>
          </cell>
          <cell r="C124" t="str">
            <v>Lê Minh</v>
          </cell>
          <cell r="D124" t="str">
            <v>Triều</v>
          </cell>
          <cell r="E124" t="str">
            <v>D22_TH02</v>
          </cell>
          <cell r="F124" t="str">
            <v>CS03153</v>
          </cell>
          <cell r="G124" t="str">
            <v>Đồ án / Khóa luận tốt nghiệp</v>
          </cell>
          <cell r="H124" t="str">
            <v>0363977304</v>
          </cell>
          <cell r="I124" t="str">
            <v>DH52201642@student.stu.edu.vn</v>
          </cell>
          <cell r="J124">
            <v>0</v>
          </cell>
        </row>
        <row r="125">
          <cell r="B125" t="str">
            <v>DH52200388</v>
          </cell>
          <cell r="C125" t="str">
            <v>Đỗ Thanh</v>
          </cell>
          <cell r="D125" t="str">
            <v>Bình</v>
          </cell>
          <cell r="E125" t="str">
            <v>D22_TH04</v>
          </cell>
          <cell r="F125" t="str">
            <v>CS03153</v>
          </cell>
          <cell r="G125" t="str">
            <v>Đồ án / Khóa luận tốt nghiệp</v>
          </cell>
          <cell r="H125" t="str">
            <v>0984649640</v>
          </cell>
          <cell r="I125" t="str">
            <v>DH52200388@student.stu.edu.vn</v>
          </cell>
          <cell r="J125">
            <v>0</v>
          </cell>
        </row>
        <row r="126">
          <cell r="B126" t="str">
            <v>DH52113745</v>
          </cell>
          <cell r="C126" t="str">
            <v>Nguyễn Thành</v>
          </cell>
          <cell r="D126" t="str">
            <v>Lợi</v>
          </cell>
          <cell r="E126" t="str">
            <v>D21_TH14</v>
          </cell>
          <cell r="F126" t="str">
            <v>CS03153</v>
          </cell>
          <cell r="G126" t="str">
            <v>Đồ án / Khóa luận tốt nghiệp</v>
          </cell>
          <cell r="H126" t="str">
            <v>0902680442</v>
          </cell>
          <cell r="I126" t="str">
            <v>DH52113745@student.stu.edu.vn</v>
          </cell>
          <cell r="J126">
            <v>0</v>
          </cell>
        </row>
        <row r="127">
          <cell r="B127" t="str">
            <v>DH52201699</v>
          </cell>
          <cell r="C127" t="str">
            <v>Nguyễn Thị Cẩm</v>
          </cell>
          <cell r="D127" t="str">
            <v>Tú</v>
          </cell>
          <cell r="E127" t="str">
            <v>D22_TH03</v>
          </cell>
          <cell r="F127" t="str">
            <v>CS03153</v>
          </cell>
          <cell r="G127" t="str">
            <v>Đồ án / Khóa luận tốt nghiệp</v>
          </cell>
          <cell r="H127" t="str">
            <v>0384441208</v>
          </cell>
          <cell r="I127" t="str">
            <v>DH52201699@student.stu.edu.vn</v>
          </cell>
          <cell r="J127">
            <v>0</v>
          </cell>
        </row>
        <row r="128">
          <cell r="B128" t="str">
            <v>DH52201449</v>
          </cell>
          <cell r="C128" t="str">
            <v>Nguyễn Chí</v>
          </cell>
          <cell r="D128" t="str">
            <v>Thanh</v>
          </cell>
          <cell r="E128" t="str">
            <v>D22_TH04</v>
          </cell>
          <cell r="F128" t="str">
            <v>CS03153</v>
          </cell>
          <cell r="G128" t="str">
            <v>Đồ án / Khóa luận tốt nghiệp</v>
          </cell>
          <cell r="H128" t="str">
            <v>0354248941</v>
          </cell>
          <cell r="I128" t="str">
            <v>DH52201449@student.stu.edu.vn</v>
          </cell>
          <cell r="J128">
            <v>0</v>
          </cell>
        </row>
        <row r="129">
          <cell r="B129" t="str">
            <v>DH52201738</v>
          </cell>
          <cell r="C129" t="str">
            <v>Võ Phúc</v>
          </cell>
          <cell r="D129" t="str">
            <v>Tường</v>
          </cell>
          <cell r="E129" t="str">
            <v>D22_TH02</v>
          </cell>
          <cell r="F129" t="str">
            <v>CS03153</v>
          </cell>
          <cell r="G129" t="str">
            <v>Đồ án / Khóa luận tốt nghiệp</v>
          </cell>
          <cell r="H129" t="str">
            <v>0382629578</v>
          </cell>
          <cell r="I129" t="str">
            <v>DH52201738@student.stu.edu.vn</v>
          </cell>
          <cell r="J129">
            <v>0</v>
          </cell>
        </row>
        <row r="130">
          <cell r="B130" t="str">
            <v>DH52201683</v>
          </cell>
          <cell r="C130" t="str">
            <v>Nguyễn Văn</v>
          </cell>
          <cell r="D130" t="str">
            <v>Trường</v>
          </cell>
          <cell r="E130" t="str">
            <v>D22_TH10</v>
          </cell>
          <cell r="F130" t="str">
            <v>CS03153</v>
          </cell>
          <cell r="G130" t="str">
            <v>Đồ án / Khóa luận tốt nghiệp</v>
          </cell>
          <cell r="H130" t="str">
            <v>0339570150</v>
          </cell>
          <cell r="I130" t="str">
            <v>DH52201683@student.stu.edu.vn</v>
          </cell>
          <cell r="J130">
            <v>0</v>
          </cell>
        </row>
        <row r="131">
          <cell r="B131" t="str">
            <v>DH52111056</v>
          </cell>
          <cell r="C131" t="str">
            <v>Nguyễn Diễm</v>
          </cell>
          <cell r="D131" t="str">
            <v>Huỳnh</v>
          </cell>
          <cell r="E131" t="str">
            <v>D21_TH14</v>
          </cell>
          <cell r="F131" t="str">
            <v>CS03153</v>
          </cell>
          <cell r="G131" t="str">
            <v>Đồ án / Khóa luận tốt nghiệp</v>
          </cell>
          <cell r="H131" t="str">
            <v>0868666457</v>
          </cell>
          <cell r="I131" t="str">
            <v>DH52111056@student.stu.edu.vn</v>
          </cell>
          <cell r="J131">
            <v>0</v>
          </cell>
        </row>
        <row r="132">
          <cell r="B132" t="str">
            <v>DH52200555</v>
          </cell>
          <cell r="C132" t="str">
            <v>Đặng Quốc</v>
          </cell>
          <cell r="D132" t="str">
            <v>Duy</v>
          </cell>
          <cell r="E132" t="str">
            <v>D22_TH06</v>
          </cell>
          <cell r="F132" t="str">
            <v>CS03153</v>
          </cell>
          <cell r="G132" t="str">
            <v>Đồ án / Khóa luận tốt nghiệp</v>
          </cell>
          <cell r="H132" t="str">
            <v>0949599692</v>
          </cell>
          <cell r="I132" t="str">
            <v>DH52200555@student.stu.edu.vn</v>
          </cell>
          <cell r="J132">
            <v>0</v>
          </cell>
        </row>
        <row r="133">
          <cell r="B133" t="str">
            <v>DH52201400</v>
          </cell>
          <cell r="C133" t="str">
            <v>Nguyễn Minh</v>
          </cell>
          <cell r="D133" t="str">
            <v>Tâm</v>
          </cell>
          <cell r="E133" t="str">
            <v>D22_TH07</v>
          </cell>
          <cell r="F133" t="str">
            <v>CS03153</v>
          </cell>
          <cell r="G133" t="str">
            <v>Đồ án / Khóa luận tốt nghiệp</v>
          </cell>
          <cell r="H133" t="str">
            <v>0337430502</v>
          </cell>
          <cell r="I133" t="str">
            <v>DH52201400@student.stu.edu.vn</v>
          </cell>
          <cell r="J133">
            <v>0</v>
          </cell>
        </row>
        <row r="134">
          <cell r="B134" t="str">
            <v>DH52201490</v>
          </cell>
          <cell r="C134" t="str">
            <v>Võ Đình</v>
          </cell>
          <cell r="D134" t="str">
            <v>Thiệu</v>
          </cell>
          <cell r="E134" t="str">
            <v>D22_TH01</v>
          </cell>
          <cell r="F134" t="str">
            <v>CS03153</v>
          </cell>
          <cell r="G134" t="str">
            <v>Đồ án / Khóa luận tốt nghiệp</v>
          </cell>
          <cell r="H134" t="str">
            <v>0971679073</v>
          </cell>
          <cell r="I134" t="str">
            <v>DH52201490@student.stu.edu.vn</v>
          </cell>
          <cell r="J134">
            <v>0</v>
          </cell>
        </row>
        <row r="135">
          <cell r="B135" t="str">
            <v>DH52201498</v>
          </cell>
          <cell r="C135" t="str">
            <v>Nguyễn Hồ Phúc</v>
          </cell>
          <cell r="D135" t="str">
            <v>Thịnh</v>
          </cell>
          <cell r="E135" t="str">
            <v>D22_TH06</v>
          </cell>
          <cell r="F135" t="str">
            <v>CS03153</v>
          </cell>
          <cell r="G135" t="str">
            <v>Đồ án / Khóa luận tốt nghiệp</v>
          </cell>
          <cell r="H135" t="str">
            <v>0916346730</v>
          </cell>
          <cell r="I135" t="str">
            <v>DH52201498@student.stu.edu.vn</v>
          </cell>
          <cell r="J135">
            <v>0</v>
          </cell>
        </row>
        <row r="136">
          <cell r="B136" t="str">
            <v>DH52201291</v>
          </cell>
          <cell r="C136" t="str">
            <v>Nguyễn Hồng Minh</v>
          </cell>
          <cell r="D136" t="str">
            <v>Quân</v>
          </cell>
          <cell r="E136" t="str">
            <v>D22_TH08</v>
          </cell>
          <cell r="F136" t="str">
            <v>CS03153</v>
          </cell>
          <cell r="G136" t="str">
            <v>Đồ án / Khóa luận tốt nghiệp</v>
          </cell>
          <cell r="H136" t="str">
            <v>0931334967</v>
          </cell>
          <cell r="I136" t="str">
            <v>DH52201291@student.stu.edu.vn</v>
          </cell>
          <cell r="J136">
            <v>0</v>
          </cell>
        </row>
        <row r="137">
          <cell r="B137" t="str">
            <v>DH52201785</v>
          </cell>
          <cell r="C137" t="str">
            <v>Nguyễn Thị Tường</v>
          </cell>
          <cell r="D137" t="str">
            <v>Vy</v>
          </cell>
          <cell r="E137" t="str">
            <v>D22_TH11</v>
          </cell>
          <cell r="F137" t="str">
            <v>CS03153</v>
          </cell>
          <cell r="G137" t="str">
            <v>Đồ án / Khóa luận tốt nghiệp</v>
          </cell>
          <cell r="H137" t="str">
            <v>0903841056</v>
          </cell>
          <cell r="I137" t="str">
            <v>DH52201785@student.stu.edu.vn</v>
          </cell>
          <cell r="J137">
            <v>0</v>
          </cell>
        </row>
        <row r="138">
          <cell r="B138" t="str">
            <v>DH52200887</v>
          </cell>
          <cell r="C138" t="str">
            <v>Trần Quốc</v>
          </cell>
          <cell r="D138" t="str">
            <v>Khánh</v>
          </cell>
          <cell r="E138" t="str">
            <v>D22_TH15</v>
          </cell>
          <cell r="F138" t="str">
            <v>CS03153</v>
          </cell>
          <cell r="G138" t="str">
            <v>Đồ án / Khóa luận tốt nghiệp</v>
          </cell>
          <cell r="H138" t="str">
            <v>0394243876</v>
          </cell>
          <cell r="I138" t="str">
            <v>DH52200887@student.stu.edu.vn</v>
          </cell>
          <cell r="J138">
            <v>0</v>
          </cell>
        </row>
        <row r="139">
          <cell r="B139" t="str">
            <v>DH52111753</v>
          </cell>
          <cell r="C139" t="str">
            <v>Viên Tuấn</v>
          </cell>
          <cell r="D139" t="str">
            <v>Thành</v>
          </cell>
          <cell r="E139" t="str">
            <v>D21_TH10</v>
          </cell>
          <cell r="F139" t="str">
            <v>CS03153</v>
          </cell>
          <cell r="G139" t="str">
            <v>Đồ án / Khóa luận tốt nghiệp</v>
          </cell>
          <cell r="H139" t="str">
            <v>0703182294</v>
          </cell>
          <cell r="I139" t="str">
            <v>DH52111753@student.stu.edu.vn</v>
          </cell>
          <cell r="J139">
            <v>0</v>
          </cell>
        </row>
        <row r="140">
          <cell r="B140" t="str">
            <v>DH52201164</v>
          </cell>
          <cell r="C140" t="str">
            <v>Nguyễn Thị Hồng</v>
          </cell>
          <cell r="D140" t="str">
            <v>Như</v>
          </cell>
          <cell r="E140" t="str">
            <v>D22_TH06</v>
          </cell>
          <cell r="F140" t="str">
            <v>CS03153</v>
          </cell>
          <cell r="G140" t="str">
            <v>Đồ án / Khóa luận tốt nghiệp</v>
          </cell>
          <cell r="H140" t="str">
            <v>0777426400</v>
          </cell>
          <cell r="I140" t="str">
            <v>DH52201164@student.stu.edu.vn</v>
          </cell>
          <cell r="J140">
            <v>0</v>
          </cell>
        </row>
        <row r="141">
          <cell r="B141" t="str">
            <v>DH52201401</v>
          </cell>
          <cell r="C141" t="str">
            <v>Nguyễn Văn</v>
          </cell>
          <cell r="D141" t="str">
            <v>Tâm</v>
          </cell>
          <cell r="E141" t="str">
            <v>D22_TH06</v>
          </cell>
          <cell r="F141" t="str">
            <v>CS03153</v>
          </cell>
          <cell r="G141" t="str">
            <v>Đồ án / Khóa luận tốt nghiệp</v>
          </cell>
          <cell r="H141" t="str">
            <v>0395609083</v>
          </cell>
          <cell r="I141" t="str">
            <v>DH52201401@student.stu.edu.vn</v>
          </cell>
          <cell r="J141">
            <v>0</v>
          </cell>
        </row>
        <row r="142">
          <cell r="B142" t="str">
            <v>DH52200499</v>
          </cell>
          <cell r="C142" t="str">
            <v>Trần Tuấn</v>
          </cell>
          <cell r="D142" t="str">
            <v>Đạt</v>
          </cell>
          <cell r="E142" t="str">
            <v>D22_TH03</v>
          </cell>
          <cell r="F142" t="str">
            <v>CS03153</v>
          </cell>
          <cell r="G142" t="str">
            <v>Đồ án / Khóa luận tốt nghiệp</v>
          </cell>
          <cell r="H142" t="str">
            <v>0797938048</v>
          </cell>
          <cell r="I142" t="str">
            <v>DH52200499@student.stu.edu.vn</v>
          </cell>
          <cell r="J142">
            <v>0</v>
          </cell>
        </row>
        <row r="143">
          <cell r="B143" t="str">
            <v>DH52201099</v>
          </cell>
          <cell r="C143" t="str">
            <v>Nguyễn Phước</v>
          </cell>
          <cell r="D143" t="str">
            <v>Nghĩa</v>
          </cell>
          <cell r="E143" t="str">
            <v>D22_TH02</v>
          </cell>
          <cell r="F143" t="str">
            <v>CS03153</v>
          </cell>
          <cell r="G143" t="str">
            <v>Đồ án / Khóa luận tốt nghiệp</v>
          </cell>
          <cell r="H143" t="str">
            <v>0971327284</v>
          </cell>
          <cell r="I143" t="str">
            <v>DH52201099@student.stu.edu.vn</v>
          </cell>
          <cell r="J143">
            <v>0</v>
          </cell>
        </row>
        <row r="144">
          <cell r="B144" t="str">
            <v>DH52201450</v>
          </cell>
          <cell r="C144" t="str">
            <v>Nguyễn Văn</v>
          </cell>
          <cell r="D144" t="str">
            <v>Thanh</v>
          </cell>
          <cell r="E144" t="str">
            <v>D22_TH05</v>
          </cell>
          <cell r="F144" t="str">
            <v>CS03153</v>
          </cell>
          <cell r="G144" t="str">
            <v>Đồ án / Khóa luận tốt nghiệp</v>
          </cell>
          <cell r="H144" t="str">
            <v>0986780542</v>
          </cell>
          <cell r="I144" t="str">
            <v>DH52201450@student.stu.edu.vn</v>
          </cell>
          <cell r="J144">
            <v>0</v>
          </cell>
        </row>
        <row r="145">
          <cell r="B145" t="str">
            <v>DH52201392</v>
          </cell>
          <cell r="C145" t="str">
            <v>Phạm Hữu</v>
          </cell>
          <cell r="D145" t="str">
            <v>Tài</v>
          </cell>
          <cell r="E145" t="str">
            <v>D22_TH03</v>
          </cell>
          <cell r="F145" t="str">
            <v>CS03153</v>
          </cell>
          <cell r="G145" t="str">
            <v>Đồ án / Khóa luận tốt nghiệp</v>
          </cell>
          <cell r="H145" t="str">
            <v>0366100649</v>
          </cell>
          <cell r="I145" t="str">
            <v>DH52201392@student.stu.edu.vn</v>
          </cell>
          <cell r="J145">
            <v>0</v>
          </cell>
        </row>
        <row r="146">
          <cell r="B146" t="str">
            <v>DH52200537</v>
          </cell>
          <cell r="C146" t="str">
            <v>Nguyễn Tiến</v>
          </cell>
          <cell r="D146" t="str">
            <v>Dũng</v>
          </cell>
          <cell r="E146" t="str">
            <v>D22_TH11</v>
          </cell>
          <cell r="F146" t="str">
            <v>CS03153</v>
          </cell>
          <cell r="G146" t="str">
            <v>Đồ án / Khóa luận tốt nghiệp</v>
          </cell>
          <cell r="H146" t="str">
            <v>0779122845</v>
          </cell>
          <cell r="I146" t="str">
            <v>DH52200537@student.stu.edu.vn</v>
          </cell>
          <cell r="J146">
            <v>0</v>
          </cell>
        </row>
        <row r="147">
          <cell r="B147" t="str">
            <v>DH52201579</v>
          </cell>
          <cell r="C147" t="str">
            <v>Hoàng Kim</v>
          </cell>
          <cell r="D147" t="str">
            <v>Tịnh</v>
          </cell>
          <cell r="E147" t="str">
            <v>D22_TH04</v>
          </cell>
          <cell r="F147" t="str">
            <v>CS03153</v>
          </cell>
          <cell r="G147" t="str">
            <v>Đồ án / Khóa luận tốt nghiệp</v>
          </cell>
          <cell r="H147" t="str">
            <v>0918480607</v>
          </cell>
          <cell r="I147" t="str">
            <v>DH52201579@student.stu.edu.vn</v>
          </cell>
          <cell r="J147">
            <v>0</v>
          </cell>
        </row>
        <row r="148">
          <cell r="B148" t="str">
            <v>DH52200414</v>
          </cell>
          <cell r="C148" t="str">
            <v>Nguyễn Thế</v>
          </cell>
          <cell r="D148" t="str">
            <v>Chương</v>
          </cell>
          <cell r="E148" t="str">
            <v>D22_TH13</v>
          </cell>
          <cell r="F148" t="str">
            <v>CS03153</v>
          </cell>
          <cell r="G148" t="str">
            <v>Đồ án / Khóa luận tốt nghiệp</v>
          </cell>
          <cell r="H148" t="str">
            <v>0779862568</v>
          </cell>
          <cell r="I148" t="str">
            <v>DH52200414@student.stu.edu.vn</v>
          </cell>
          <cell r="J148">
            <v>0</v>
          </cell>
        </row>
        <row r="149">
          <cell r="B149" t="str">
            <v>DH52201566</v>
          </cell>
          <cell r="C149" t="str">
            <v>Hồ Văn</v>
          </cell>
          <cell r="D149" t="str">
            <v>Tín</v>
          </cell>
          <cell r="E149" t="str">
            <v>D22_TH06</v>
          </cell>
          <cell r="F149" t="str">
            <v>CS03153</v>
          </cell>
          <cell r="G149" t="str">
            <v>Đồ án / Khóa luận tốt nghiệp</v>
          </cell>
          <cell r="H149" t="str">
            <v>0358423952</v>
          </cell>
          <cell r="I149" t="str">
            <v>DH52201566@student.stu.edu.vn</v>
          </cell>
          <cell r="J149">
            <v>0</v>
          </cell>
        </row>
        <row r="150">
          <cell r="B150" t="str">
            <v>DH52200764</v>
          </cell>
          <cell r="C150" t="str">
            <v>Đoàn Hoàng</v>
          </cell>
          <cell r="D150" t="str">
            <v>Huy</v>
          </cell>
          <cell r="E150" t="str">
            <v>D22_TH09</v>
          </cell>
          <cell r="F150" t="str">
            <v>CS03153</v>
          </cell>
          <cell r="G150" t="str">
            <v>Đồ án / Khóa luận tốt nghiệp</v>
          </cell>
          <cell r="H150" t="str">
            <v>0764553515</v>
          </cell>
          <cell r="I150" t="str">
            <v>DH52200764@student.stu.edu.vn</v>
          </cell>
          <cell r="J150">
            <v>0</v>
          </cell>
        </row>
        <row r="151">
          <cell r="B151" t="str">
            <v>DH52200344</v>
          </cell>
          <cell r="C151" t="str">
            <v>Võ Phương</v>
          </cell>
          <cell r="D151" t="str">
            <v>Anh</v>
          </cell>
          <cell r="E151" t="str">
            <v>D22_TH02</v>
          </cell>
          <cell r="F151" t="str">
            <v>CS03153</v>
          </cell>
          <cell r="G151" t="str">
            <v>Đồ án / Khóa luận tốt nghiệp</v>
          </cell>
          <cell r="H151" t="str">
            <v>0989757703</v>
          </cell>
          <cell r="I151" t="str">
            <v>DH52200344@student.stu.edu.vn</v>
          </cell>
          <cell r="J151">
            <v>0</v>
          </cell>
        </row>
        <row r="152">
          <cell r="B152" t="str">
            <v>DH52201503</v>
          </cell>
          <cell r="C152" t="str">
            <v>Nguyễn Phú</v>
          </cell>
          <cell r="D152" t="str">
            <v>Thịnh</v>
          </cell>
          <cell r="E152" t="str">
            <v>D22_TH11</v>
          </cell>
          <cell r="F152" t="str">
            <v>CS03153</v>
          </cell>
          <cell r="G152" t="str">
            <v>Đồ án / Khóa luận tốt nghiệp</v>
          </cell>
          <cell r="H152" t="str">
            <v>0943026086</v>
          </cell>
          <cell r="I152" t="str">
            <v>DH52201503@student.stu.edu.vn</v>
          </cell>
          <cell r="J152">
            <v>0</v>
          </cell>
        </row>
        <row r="153">
          <cell r="B153" t="str">
            <v>DH52200640</v>
          </cell>
          <cell r="C153" t="str">
            <v>Tô Nhật</v>
          </cell>
          <cell r="D153" t="str">
            <v>Hào</v>
          </cell>
          <cell r="E153" t="str">
            <v>D22_TH07</v>
          </cell>
          <cell r="F153" t="str">
            <v>CS03153</v>
          </cell>
          <cell r="G153" t="str">
            <v>Đồ án / Khóa luận tốt nghiệp</v>
          </cell>
          <cell r="H153" t="str">
            <v>0813956301</v>
          </cell>
          <cell r="I153" t="str">
            <v>DH52200640@student.stu.edu.vn</v>
          </cell>
          <cell r="J153">
            <v>0</v>
          </cell>
        </row>
        <row r="154">
          <cell r="B154" t="str">
            <v>DH52005383</v>
          </cell>
          <cell r="C154" t="str">
            <v>Đặng Thị Kim</v>
          </cell>
          <cell r="D154" t="str">
            <v>Ngân</v>
          </cell>
          <cell r="E154" t="str">
            <v>D20_TH09</v>
          </cell>
          <cell r="F154" t="str">
            <v>CS03153</v>
          </cell>
          <cell r="G154" t="str">
            <v>Đồ án / Khóa luận tốt nghiệp</v>
          </cell>
          <cell r="H154" t="str">
            <v>0909224360</v>
          </cell>
          <cell r="I154" t="str">
            <v>DH52005383@student.stu.edu.vn</v>
          </cell>
          <cell r="J154">
            <v>0</v>
          </cell>
        </row>
        <row r="155">
          <cell r="B155" t="str">
            <v>DH52200460</v>
          </cell>
          <cell r="C155" t="str">
            <v>Hà Tấn</v>
          </cell>
          <cell r="D155" t="str">
            <v>Đạt</v>
          </cell>
          <cell r="E155" t="str">
            <v>D22_TH08</v>
          </cell>
          <cell r="F155" t="str">
            <v>CS03153</v>
          </cell>
          <cell r="G155" t="str">
            <v>Đồ án / Khóa luận tốt nghiệp</v>
          </cell>
          <cell r="H155" t="str">
            <v>0349023151</v>
          </cell>
          <cell r="I155" t="str">
            <v>DH52200460@student.stu.edu.vn</v>
          </cell>
          <cell r="J155">
            <v>0</v>
          </cell>
        </row>
        <row r="156">
          <cell r="B156" t="str">
            <v>DH52200754</v>
          </cell>
          <cell r="C156" t="str">
            <v>Dương Thị Hồng</v>
          </cell>
          <cell r="D156" t="str">
            <v>Hương</v>
          </cell>
          <cell r="E156" t="str">
            <v>D22_TH05</v>
          </cell>
          <cell r="F156" t="str">
            <v>CS03153</v>
          </cell>
          <cell r="G156" t="str">
            <v>Đồ án / Khóa luận tốt nghiệp</v>
          </cell>
          <cell r="H156" t="str">
            <v>0363707145</v>
          </cell>
          <cell r="I156" t="str">
            <v>DH52200754@student.stu.edu.vn</v>
          </cell>
          <cell r="J156">
            <v>0</v>
          </cell>
        </row>
        <row r="157">
          <cell r="B157" t="str">
            <v>DH52200549</v>
          </cell>
          <cell r="C157" t="str">
            <v>Nguyễn Thái</v>
          </cell>
          <cell r="D157" t="str">
            <v>Dương</v>
          </cell>
          <cell r="E157" t="str">
            <v>D22_TH10</v>
          </cell>
          <cell r="F157" t="str">
            <v>CS03153</v>
          </cell>
          <cell r="G157" t="str">
            <v>Đồ án / Khóa luận tốt nghiệp</v>
          </cell>
          <cell r="H157" t="str">
            <v>0835752745</v>
          </cell>
          <cell r="I157" t="str">
            <v>DH52200549@student.stu.edu.vn</v>
          </cell>
          <cell r="J157">
            <v>0</v>
          </cell>
        </row>
        <row r="158">
          <cell r="B158" t="str">
            <v>DH52200720</v>
          </cell>
          <cell r="C158" t="str">
            <v>Trần Huy</v>
          </cell>
          <cell r="D158" t="str">
            <v>Hoàng</v>
          </cell>
          <cell r="E158" t="str">
            <v>D22_TH12</v>
          </cell>
          <cell r="F158" t="str">
            <v>CS03153</v>
          </cell>
          <cell r="G158" t="str">
            <v>Đồ án / Khóa luận tốt nghiệp</v>
          </cell>
          <cell r="H158" t="str">
            <v>0906522177</v>
          </cell>
          <cell r="I158" t="str">
            <v>DH52200720@student.stu.edu.vn</v>
          </cell>
          <cell r="J158">
            <v>0</v>
          </cell>
        </row>
        <row r="159">
          <cell r="B159" t="str">
            <v>DH52200383</v>
          </cell>
          <cell r="C159" t="str">
            <v>Trần Ngọc</v>
          </cell>
          <cell r="D159" t="str">
            <v>Bích</v>
          </cell>
          <cell r="E159" t="str">
            <v>D22_TH01</v>
          </cell>
          <cell r="F159" t="str">
            <v>CS03153</v>
          </cell>
          <cell r="G159" t="str">
            <v>Đồ án / Khóa luận tốt nghiệp</v>
          </cell>
          <cell r="H159" t="str">
            <v>0568116015</v>
          </cell>
          <cell r="I159" t="str">
            <v>DH52200383@student.stu.edu.vn</v>
          </cell>
          <cell r="J159">
            <v>0</v>
          </cell>
        </row>
        <row r="160">
          <cell r="B160" t="str">
            <v>DH52201068</v>
          </cell>
          <cell r="C160" t="str">
            <v>Vũ Thành Nhật</v>
          </cell>
          <cell r="D160" t="str">
            <v>Minh</v>
          </cell>
          <cell r="E160" t="str">
            <v>D22_TH03</v>
          </cell>
          <cell r="F160" t="str">
            <v>CS03153</v>
          </cell>
          <cell r="G160" t="str">
            <v>Đồ án / Khóa luận tốt nghiệp</v>
          </cell>
          <cell r="H160" t="str">
            <v>0916961956</v>
          </cell>
          <cell r="I160" t="str">
            <v>DH52201068@student.stu.edu.vn</v>
          </cell>
          <cell r="J160">
            <v>0</v>
          </cell>
        </row>
        <row r="161">
          <cell r="B161" t="str">
            <v>DH52200538</v>
          </cell>
          <cell r="C161" t="str">
            <v>Phạm Anh</v>
          </cell>
          <cell r="D161" t="str">
            <v>Dũng</v>
          </cell>
          <cell r="E161" t="str">
            <v>D22_TH07</v>
          </cell>
          <cell r="F161" t="str">
            <v>CS03153</v>
          </cell>
          <cell r="G161" t="str">
            <v>Đồ án / Khóa luận tốt nghiệp</v>
          </cell>
          <cell r="H161" t="str">
            <v>0969445148</v>
          </cell>
          <cell r="I161" t="str">
            <v>DH52200538@student.stu.edu.vn</v>
          </cell>
          <cell r="J161">
            <v>0</v>
          </cell>
        </row>
        <row r="162">
          <cell r="B162" t="str">
            <v>DH52100231</v>
          </cell>
          <cell r="C162" t="str">
            <v>Nguyễn Hoàng</v>
          </cell>
          <cell r="D162" t="str">
            <v>Phúc</v>
          </cell>
          <cell r="E162" t="str">
            <v>D21_TH01</v>
          </cell>
          <cell r="F162" t="str">
            <v>CS03153</v>
          </cell>
          <cell r="G162" t="str">
            <v>Đồ án / Khóa luận tốt nghiệp</v>
          </cell>
          <cell r="H162" t="str">
            <v>0834101551;</v>
          </cell>
          <cell r="I162" t="str">
            <v>DH52100231@student.stu.edu.vn</v>
          </cell>
          <cell r="J162">
            <v>0</v>
          </cell>
        </row>
        <row r="163">
          <cell r="B163" t="str">
            <v>DH52111916</v>
          </cell>
          <cell r="C163" t="str">
            <v>Huỳnh Thị Cẩm</v>
          </cell>
          <cell r="D163" t="str">
            <v>Trân</v>
          </cell>
          <cell r="E163" t="str">
            <v>D21_TH10</v>
          </cell>
          <cell r="F163" t="str">
            <v>CS03153</v>
          </cell>
          <cell r="G163" t="str">
            <v>Đồ án / Khóa luận tốt nghiệp</v>
          </cell>
          <cell r="H163" t="str">
            <v>0332602765</v>
          </cell>
          <cell r="I163" t="str">
            <v>DH52111916@student.stu.edu.vn</v>
          </cell>
          <cell r="J163">
            <v>0</v>
          </cell>
        </row>
        <row r="164">
          <cell r="B164" t="str">
            <v>DH52200695</v>
          </cell>
          <cell r="C164" t="str">
            <v>Lê Lưu Trung</v>
          </cell>
          <cell r="D164" t="str">
            <v>Hòa</v>
          </cell>
          <cell r="E164" t="str">
            <v>D22_TH04</v>
          </cell>
          <cell r="F164" t="str">
            <v>CS03153</v>
          </cell>
          <cell r="G164" t="str">
            <v>Đồ án / Khóa luận tốt nghiệp</v>
          </cell>
          <cell r="H164" t="str">
            <v>0333298434</v>
          </cell>
          <cell r="I164" t="str">
            <v>DH52200695@student.stu.edu.vn</v>
          </cell>
          <cell r="J164">
            <v>0</v>
          </cell>
        </row>
        <row r="165">
          <cell r="B165" t="str">
            <v>DH52200656</v>
          </cell>
          <cell r="C165" t="str">
            <v>Thái Văn</v>
          </cell>
          <cell r="D165" t="str">
            <v>Hậu</v>
          </cell>
          <cell r="E165" t="str">
            <v>D22_TH14</v>
          </cell>
          <cell r="F165" t="str">
            <v>CS03153</v>
          </cell>
          <cell r="G165" t="str">
            <v>Đồ án / Khóa luận tốt nghiệp</v>
          </cell>
          <cell r="H165" t="str">
            <v>0987852049</v>
          </cell>
          <cell r="I165" t="str">
            <v>DH52200656@student.stu.edu.vn</v>
          </cell>
          <cell r="J165">
            <v>0</v>
          </cell>
        </row>
        <row r="166">
          <cell r="B166" t="str">
            <v>DH52200813</v>
          </cell>
          <cell r="C166" t="str">
            <v>Võ Thanh</v>
          </cell>
          <cell r="D166" t="str">
            <v>Huy</v>
          </cell>
          <cell r="E166" t="str">
            <v>D22_TH13</v>
          </cell>
          <cell r="F166" t="str">
            <v>CS03153</v>
          </cell>
          <cell r="G166" t="str">
            <v>Đồ án / Khóa luận tốt nghiệp</v>
          </cell>
          <cell r="H166" t="str">
            <v>0362529392</v>
          </cell>
          <cell r="I166" t="str">
            <v>DH52200813@student.stu.edu.vn</v>
          </cell>
          <cell r="J166">
            <v>0</v>
          </cell>
        </row>
        <row r="167">
          <cell r="B167" t="str">
            <v>DH52201727</v>
          </cell>
          <cell r="C167" t="str">
            <v>Trần Thiên</v>
          </cell>
          <cell r="D167" t="str">
            <v>Tuệ</v>
          </cell>
          <cell r="E167" t="str">
            <v>D22_TH10</v>
          </cell>
          <cell r="F167" t="str">
            <v>CS03153</v>
          </cell>
          <cell r="G167" t="str">
            <v>Đồ án / Khóa luận tốt nghiệp</v>
          </cell>
          <cell r="H167" t="str">
            <v>0855944742</v>
          </cell>
          <cell r="I167" t="str">
            <v>DH52201727@student.stu.edu.vn</v>
          </cell>
          <cell r="J167">
            <v>0</v>
          </cell>
        </row>
        <row r="168">
          <cell r="B168" t="str">
            <v>DH52200779</v>
          </cell>
          <cell r="C168" t="str">
            <v>Nguyễn Hoàng Quốc</v>
          </cell>
          <cell r="D168" t="str">
            <v>Huy</v>
          </cell>
          <cell r="E168" t="str">
            <v>D22_TH11</v>
          </cell>
          <cell r="F168" t="str">
            <v>CS03153</v>
          </cell>
          <cell r="G168" t="str">
            <v>Đồ án / Khóa luận tốt nghiệp</v>
          </cell>
          <cell r="H168" t="str">
            <v>0931462157</v>
          </cell>
          <cell r="I168" t="str">
            <v>DH52200779@student.stu.edu.vn</v>
          </cell>
          <cell r="J168">
            <v>0</v>
          </cell>
        </row>
        <row r="169">
          <cell r="B169" t="str">
            <v>DH52201236</v>
          </cell>
          <cell r="C169" t="str">
            <v>Lê Minh</v>
          </cell>
          <cell r="D169" t="str">
            <v>Phúc</v>
          </cell>
          <cell r="E169" t="str">
            <v>D22_TH06</v>
          </cell>
          <cell r="F169" t="str">
            <v>CS03153</v>
          </cell>
          <cell r="G169" t="str">
            <v>Đồ án / Khóa luận tốt nghiệp</v>
          </cell>
          <cell r="H169" t="str">
            <v>0987619626</v>
          </cell>
          <cell r="I169" t="str">
            <v>DH52201236@student.stu.edu.vn</v>
          </cell>
          <cell r="J169">
            <v>0</v>
          </cell>
        </row>
        <row r="170">
          <cell r="B170" t="str">
            <v>DH52200560</v>
          </cell>
          <cell r="C170" t="str">
            <v>Lê Nguyễn Khánh</v>
          </cell>
          <cell r="D170" t="str">
            <v>Duy</v>
          </cell>
          <cell r="E170" t="str">
            <v>D22_TH13</v>
          </cell>
          <cell r="F170" t="str">
            <v>CS03153</v>
          </cell>
          <cell r="G170" t="str">
            <v>Đồ án / Khóa luận tốt nghiệp</v>
          </cell>
          <cell r="H170" t="str">
            <v>0906769103</v>
          </cell>
          <cell r="I170" t="str">
            <v>DH52200560@student.stu.edu.vn</v>
          </cell>
          <cell r="J170">
            <v>0</v>
          </cell>
        </row>
        <row r="171">
          <cell r="B171" t="str">
            <v>DH52111166</v>
          </cell>
          <cell r="C171" t="str">
            <v>Nguyễn Trung</v>
          </cell>
          <cell r="D171" t="str">
            <v>Kiên</v>
          </cell>
          <cell r="E171" t="str">
            <v>D21_TH06</v>
          </cell>
          <cell r="F171" t="str">
            <v>CS03153</v>
          </cell>
          <cell r="G171" t="str">
            <v>Đồ án / Khóa luận tốt nghiệp</v>
          </cell>
          <cell r="H171" t="str">
            <v>0399971687</v>
          </cell>
          <cell r="I171" t="str">
            <v>DH52111166@student.stu.edu.vn</v>
          </cell>
          <cell r="J171">
            <v>0</v>
          </cell>
        </row>
        <row r="172">
          <cell r="B172" t="str">
            <v>DH52200559</v>
          </cell>
          <cell r="C172" t="str">
            <v>Lê Khánh</v>
          </cell>
          <cell r="D172" t="str">
            <v>Duy</v>
          </cell>
          <cell r="E172" t="str">
            <v>D22_TH01</v>
          </cell>
          <cell r="F172" t="str">
            <v>CS03153</v>
          </cell>
          <cell r="G172" t="str">
            <v>Đồ án / Khóa luận tốt nghiệp</v>
          </cell>
          <cell r="H172" t="str">
            <v>0764892162</v>
          </cell>
          <cell r="I172" t="str">
            <v>DH52200559@student.stu.edu.vn</v>
          </cell>
          <cell r="J172">
            <v>0</v>
          </cell>
        </row>
        <row r="173">
          <cell r="B173" t="str">
            <v>DH52201527</v>
          </cell>
          <cell r="C173" t="str">
            <v>Trần Thị Minh</v>
          </cell>
          <cell r="D173" t="str">
            <v>Thư</v>
          </cell>
          <cell r="E173" t="str">
            <v>D22_TH02</v>
          </cell>
          <cell r="F173" t="str">
            <v>CS03153</v>
          </cell>
          <cell r="G173" t="str">
            <v>Đồ án / Khóa luận tốt nghiệp</v>
          </cell>
          <cell r="H173" t="str">
            <v>0345731408</v>
          </cell>
          <cell r="I173" t="str">
            <v>DH52201527@student.stu.edu.vn</v>
          </cell>
          <cell r="J173">
            <v>0</v>
          </cell>
        </row>
        <row r="174">
          <cell r="B174" t="str">
            <v>DH52005828</v>
          </cell>
          <cell r="C174" t="str">
            <v>Nguyễn Văn</v>
          </cell>
          <cell r="D174" t="str">
            <v>Hoàng</v>
          </cell>
          <cell r="E174" t="str">
            <v>D20_TH10</v>
          </cell>
          <cell r="F174" t="str">
            <v>CS03153</v>
          </cell>
          <cell r="G174" t="str">
            <v>Đồ án / Khóa luận tốt nghiệp</v>
          </cell>
          <cell r="H174" t="str">
            <v>0774597188</v>
          </cell>
          <cell r="I174" t="str">
            <v>DH52005828@student.stu.edu.vn</v>
          </cell>
          <cell r="J174">
            <v>0</v>
          </cell>
        </row>
        <row r="175">
          <cell r="B175" t="str">
            <v>DH52201475</v>
          </cell>
          <cell r="C175" t="str">
            <v>Nguyễn Hoàng Phương</v>
          </cell>
          <cell r="D175" t="str">
            <v>Thảo</v>
          </cell>
          <cell r="E175" t="str">
            <v>D22_TH03</v>
          </cell>
          <cell r="F175" t="str">
            <v>CS03153</v>
          </cell>
          <cell r="G175" t="str">
            <v>Đồ án / Khóa luận tốt nghiệp</v>
          </cell>
          <cell r="H175" t="str">
            <v>0778617238</v>
          </cell>
          <cell r="I175" t="str">
            <v>DH52201475@student.stu.edu.vn</v>
          </cell>
          <cell r="J175">
            <v>0</v>
          </cell>
        </row>
        <row r="176">
          <cell r="B176" t="str">
            <v>DH52201654</v>
          </cell>
          <cell r="C176" t="str">
            <v>Nguyễn Thị</v>
          </cell>
          <cell r="D176" t="str">
            <v>Trọn</v>
          </cell>
          <cell r="E176" t="str">
            <v>D22_TH11</v>
          </cell>
          <cell r="F176" t="str">
            <v>CS03153</v>
          </cell>
          <cell r="G176" t="str">
            <v>Đồ án / Khóa luận tốt nghiệp</v>
          </cell>
          <cell r="H176" t="str">
            <v>0352048502</v>
          </cell>
          <cell r="I176" t="str">
            <v>DH52201654@student.stu.edu.vn</v>
          </cell>
          <cell r="J176">
            <v>0</v>
          </cell>
        </row>
        <row r="177">
          <cell r="B177" t="str">
            <v>DH52004980</v>
          </cell>
          <cell r="C177" t="str">
            <v>Hoàng Nguyễn Minh</v>
          </cell>
          <cell r="D177" t="str">
            <v>Thiện</v>
          </cell>
          <cell r="E177" t="str">
            <v>D20_TH06</v>
          </cell>
          <cell r="F177" t="str">
            <v>CS03153</v>
          </cell>
          <cell r="G177" t="str">
            <v>Đồ án / Khóa luận tốt nghiệp</v>
          </cell>
          <cell r="H177" t="str">
            <v>0933434652</v>
          </cell>
          <cell r="I177" t="str">
            <v>DH52004980@student.stu.edu.vn</v>
          </cell>
          <cell r="J177">
            <v>0</v>
          </cell>
        </row>
        <row r="178">
          <cell r="B178" t="str">
            <v>DH52104425</v>
          </cell>
          <cell r="C178" t="str">
            <v>Nguyễn Anh</v>
          </cell>
          <cell r="D178" t="str">
            <v>Quốc</v>
          </cell>
          <cell r="E178" t="str">
            <v>D21_TH07</v>
          </cell>
          <cell r="F178" t="str">
            <v>CS03153</v>
          </cell>
          <cell r="G178" t="str">
            <v>Đồ án / Khóa luận tốt nghiệp</v>
          </cell>
          <cell r="H178" t="str">
            <v>0967139142</v>
          </cell>
          <cell r="I178" t="str">
            <v>DH52104425@student.stu.edu.vn</v>
          </cell>
          <cell r="J178">
            <v>0</v>
          </cell>
        </row>
        <row r="179">
          <cell r="B179" t="str">
            <v>DH52006207</v>
          </cell>
          <cell r="C179" t="str">
            <v>Huỳnh Hồng</v>
          </cell>
          <cell r="D179" t="str">
            <v>Thuyên</v>
          </cell>
          <cell r="E179" t="str">
            <v>D20_TH10</v>
          </cell>
          <cell r="F179" t="str">
            <v>CS03153</v>
          </cell>
          <cell r="G179" t="str">
            <v>Đồ án / Khóa luận tốt nghiệp</v>
          </cell>
          <cell r="H179" t="str">
            <v>0934876065</v>
          </cell>
          <cell r="I179" t="str">
            <v>DH52006207@student.stu.edu.vn</v>
          </cell>
          <cell r="J179">
            <v>0</v>
          </cell>
        </row>
        <row r="180">
          <cell r="B180" t="str">
            <v>DH52201596</v>
          </cell>
          <cell r="C180" t="str">
            <v>Văn Khắc Hải</v>
          </cell>
          <cell r="D180" t="str">
            <v>Toàn</v>
          </cell>
          <cell r="E180" t="str">
            <v>D22_TH10</v>
          </cell>
          <cell r="F180" t="str">
            <v>CS03153</v>
          </cell>
          <cell r="G180" t="str">
            <v>Đồ án / Khóa luận tốt nghiệp</v>
          </cell>
          <cell r="H180" t="str">
            <v>0373354892</v>
          </cell>
          <cell r="I180" t="str">
            <v>DH52201596@student.stu.edu.vn</v>
          </cell>
          <cell r="J180">
            <v>0</v>
          </cell>
        </row>
        <row r="181">
          <cell r="B181" t="str">
            <v>DH52200742</v>
          </cell>
          <cell r="C181" t="str">
            <v>Phạm Huỳnh Thanh</v>
          </cell>
          <cell r="D181" t="str">
            <v>Hưng</v>
          </cell>
          <cell r="E181" t="str">
            <v>D22_TH08</v>
          </cell>
          <cell r="F181" t="str">
            <v>CS03153</v>
          </cell>
          <cell r="G181" t="str">
            <v>Đồ án / Khóa luận tốt nghiệp</v>
          </cell>
          <cell r="H181" t="str">
            <v>0896409928</v>
          </cell>
          <cell r="I181" t="str">
            <v>DH52200742@student.stu.edu.vn</v>
          </cell>
          <cell r="J181">
            <v>0</v>
          </cell>
        </row>
        <row r="182">
          <cell r="B182" t="str">
            <v>DH52102644</v>
          </cell>
          <cell r="C182" t="str">
            <v>Phạm Đình Lan</v>
          </cell>
          <cell r="D182" t="str">
            <v>Khương</v>
          </cell>
          <cell r="E182" t="str">
            <v>D21_TH01</v>
          </cell>
          <cell r="F182" t="str">
            <v>CS03153</v>
          </cell>
          <cell r="G182" t="str">
            <v>Đồ án / Khóa luận tốt nghiệp</v>
          </cell>
          <cell r="H182" t="str">
            <v>0348864679</v>
          </cell>
          <cell r="I182" t="str">
            <v>DH52102644@student.stu.edu.vn</v>
          </cell>
          <cell r="J182">
            <v>0</v>
          </cell>
        </row>
        <row r="183">
          <cell r="B183" t="str">
            <v>DH52007203</v>
          </cell>
          <cell r="C183" t="str">
            <v>Phạm Trung</v>
          </cell>
          <cell r="D183" t="str">
            <v>Hiệp</v>
          </cell>
          <cell r="E183" t="str">
            <v>D20_TH08</v>
          </cell>
          <cell r="F183" t="str">
            <v>CS03153</v>
          </cell>
          <cell r="G183" t="str">
            <v>Đồ án / Khóa luận tốt nghiệp</v>
          </cell>
          <cell r="H183" t="str">
            <v>0842545099</v>
          </cell>
          <cell r="I183" t="str">
            <v>DH52007203@student.stu.edu.vn</v>
          </cell>
          <cell r="J183">
            <v>0</v>
          </cell>
        </row>
        <row r="184">
          <cell r="B184" t="str">
            <v>DH52201384</v>
          </cell>
          <cell r="C184" t="str">
            <v>Nguyễn Đại</v>
          </cell>
          <cell r="D184" t="str">
            <v>Tài</v>
          </cell>
          <cell r="E184" t="str">
            <v>D22_TH05</v>
          </cell>
          <cell r="F184" t="str">
            <v>CS03153</v>
          </cell>
          <cell r="G184" t="str">
            <v>Đồ án / Khóa luận tốt nghiệp</v>
          </cell>
          <cell r="H184" t="str">
            <v>0888798671</v>
          </cell>
          <cell r="I184" t="str">
            <v>DH52201384@student.stu.edu.vn</v>
          </cell>
          <cell r="J184">
            <v>0</v>
          </cell>
        </row>
        <row r="185">
          <cell r="B185" t="str">
            <v>DH52001927</v>
          </cell>
          <cell r="C185" t="str">
            <v>Trần Ngọc</v>
          </cell>
          <cell r="D185" t="str">
            <v>Thoại</v>
          </cell>
          <cell r="E185" t="str">
            <v>D20_TH01</v>
          </cell>
          <cell r="F185" t="str">
            <v>CS03153</v>
          </cell>
          <cell r="G185" t="str">
            <v>Đồ án / Khóa luận tốt nghiệp</v>
          </cell>
          <cell r="H185" t="str">
            <v>0386941209</v>
          </cell>
          <cell r="I185" t="str">
            <v>DH52001927@student.stu.edu.vn</v>
          </cell>
          <cell r="J185">
            <v>0</v>
          </cell>
        </row>
        <row r="186">
          <cell r="B186" t="str">
            <v>DH52200316</v>
          </cell>
          <cell r="C186" t="str">
            <v>Đào Trịnh</v>
          </cell>
          <cell r="D186" t="str">
            <v>Ân</v>
          </cell>
          <cell r="E186" t="str">
            <v>D22_TH15</v>
          </cell>
          <cell r="F186" t="str">
            <v>CS03153</v>
          </cell>
          <cell r="G186" t="str">
            <v>Đồ án / Khóa luận tốt nghiệp</v>
          </cell>
          <cell r="H186" t="str">
            <v>0905390459</v>
          </cell>
          <cell r="I186" t="str">
            <v>DH52200316@student.stu.edu.vn</v>
          </cell>
          <cell r="J186">
            <v>0</v>
          </cell>
        </row>
        <row r="187">
          <cell r="B187" t="str">
            <v>DH52201607</v>
          </cell>
          <cell r="C187" t="str">
            <v>Đoàn Thị Huyền</v>
          </cell>
          <cell r="D187" t="str">
            <v>Trang</v>
          </cell>
          <cell r="E187" t="str">
            <v>D22_TH08</v>
          </cell>
          <cell r="F187" t="str">
            <v>CS03153</v>
          </cell>
          <cell r="G187" t="str">
            <v>Đồ án / Khóa luận tốt nghiệp</v>
          </cell>
          <cell r="H187" t="str">
            <v>0935624459</v>
          </cell>
          <cell r="I187" t="str">
            <v>DH52201607@student.stu.edu.vn</v>
          </cell>
          <cell r="J187">
            <v>0</v>
          </cell>
        </row>
        <row r="188">
          <cell r="B188" t="str">
            <v>DH52200608</v>
          </cell>
          <cell r="C188" t="str">
            <v>Trịnh Minh</v>
          </cell>
          <cell r="D188" t="str">
            <v>Giàu</v>
          </cell>
          <cell r="E188" t="str">
            <v>D22_TH03</v>
          </cell>
          <cell r="F188" t="str">
            <v>CS03153</v>
          </cell>
          <cell r="G188" t="str">
            <v>Đồ án / Khóa luận tốt nghiệp</v>
          </cell>
          <cell r="H188" t="str">
            <v>0969644890</v>
          </cell>
          <cell r="I188" t="str">
            <v>DH52200608@student.stu.edu.vn</v>
          </cell>
          <cell r="J188">
            <v>0</v>
          </cell>
        </row>
        <row r="189">
          <cell r="B189" t="str">
            <v>DH52201412</v>
          </cell>
          <cell r="C189" t="str">
            <v>Trần Thanh</v>
          </cell>
          <cell r="D189" t="str">
            <v>Tân</v>
          </cell>
          <cell r="E189" t="str">
            <v>D22_TH03</v>
          </cell>
          <cell r="F189" t="str">
            <v>CS03153</v>
          </cell>
          <cell r="G189" t="str">
            <v>Đồ án / Khóa luận tốt nghiệp</v>
          </cell>
          <cell r="H189" t="str">
            <v>0909493175</v>
          </cell>
          <cell r="I189" t="str">
            <v>DH52201412@student.stu.edu.vn</v>
          </cell>
          <cell r="J189">
            <v>0</v>
          </cell>
        </row>
        <row r="190">
          <cell r="B190" t="str">
            <v>DH52111902</v>
          </cell>
          <cell r="C190" t="str">
            <v>Nguyễn Hữu</v>
          </cell>
          <cell r="D190" t="str">
            <v>Toàn</v>
          </cell>
          <cell r="E190" t="str">
            <v>D21_TH09</v>
          </cell>
          <cell r="F190" t="str">
            <v>CS03153</v>
          </cell>
          <cell r="G190" t="str">
            <v>Đồ án / Khóa luận tốt nghiệp</v>
          </cell>
          <cell r="H190" t="str">
            <v>0909245283</v>
          </cell>
          <cell r="I190" t="str">
            <v>DH52111902@student.stu.edu.vn</v>
          </cell>
          <cell r="J190">
            <v>0</v>
          </cell>
        </row>
        <row r="191">
          <cell r="B191" t="str">
            <v>DH52003968</v>
          </cell>
          <cell r="C191" t="str">
            <v>Lý Quốc</v>
          </cell>
          <cell r="D191" t="str">
            <v>Thông</v>
          </cell>
          <cell r="E191" t="str">
            <v>D20_TH05</v>
          </cell>
          <cell r="F191" t="str">
            <v>CS03153</v>
          </cell>
          <cell r="G191" t="str">
            <v>Đồ án / Khóa luận tốt nghiệp</v>
          </cell>
          <cell r="H191" t="str">
            <v>0939536655</v>
          </cell>
          <cell r="I191" t="str">
            <v>DH52003968@student.stu.edu.vn</v>
          </cell>
          <cell r="J191">
            <v>0</v>
          </cell>
        </row>
        <row r="192">
          <cell r="B192" t="str">
            <v>DH52201147</v>
          </cell>
          <cell r="C192" t="str">
            <v>Văng Phước</v>
          </cell>
          <cell r="D192" t="str">
            <v>Nhân</v>
          </cell>
          <cell r="E192" t="str">
            <v>D22_TH11</v>
          </cell>
          <cell r="F192" t="str">
            <v>CS03153</v>
          </cell>
          <cell r="G192" t="str">
            <v>Đồ án / Khóa luận tốt nghiệp</v>
          </cell>
          <cell r="H192" t="str">
            <v>0866811434</v>
          </cell>
          <cell r="I192" t="str">
            <v>DH52201147@student.stu.edu.vn</v>
          </cell>
          <cell r="J192">
            <v>0</v>
          </cell>
        </row>
        <row r="193">
          <cell r="B193" t="str">
            <v>DH52111142</v>
          </cell>
          <cell r="C193" t="str">
            <v>Nguyễn Huỳnh Thanh</v>
          </cell>
          <cell r="D193" t="str">
            <v>Khoa</v>
          </cell>
          <cell r="E193" t="str">
            <v>D21_TH11</v>
          </cell>
          <cell r="F193" t="str">
            <v>CS03153</v>
          </cell>
          <cell r="G193" t="str">
            <v>Đồ án / Khóa luận tốt nghiệp</v>
          </cell>
          <cell r="H193" t="str">
            <v>0377436873</v>
          </cell>
          <cell r="I193" t="str">
            <v>DH52111142@student.stu.edu.vn</v>
          </cell>
          <cell r="J193">
            <v>0</v>
          </cell>
        </row>
        <row r="194">
          <cell r="B194" t="str">
            <v>DH52201016</v>
          </cell>
          <cell r="C194" t="str">
            <v>Dương Thành</v>
          </cell>
          <cell r="D194" t="str">
            <v>Long</v>
          </cell>
          <cell r="E194" t="str">
            <v>D22_TH14</v>
          </cell>
          <cell r="F194" t="str">
            <v>CS03153</v>
          </cell>
          <cell r="G194" t="str">
            <v>Đồ án / Khóa luận tốt nghiệp</v>
          </cell>
          <cell r="H194" t="str">
            <v>0785528864</v>
          </cell>
          <cell r="I194" t="str">
            <v>DH52201016@student.stu.edu.vn</v>
          </cell>
          <cell r="J194">
            <v>0</v>
          </cell>
        </row>
        <row r="195">
          <cell r="B195" t="str">
            <v>DH52201462</v>
          </cell>
          <cell r="C195" t="str">
            <v>Nguyễn Trường</v>
          </cell>
          <cell r="D195" t="str">
            <v>Thành</v>
          </cell>
          <cell r="E195" t="str">
            <v>D22_TH06</v>
          </cell>
          <cell r="F195" t="str">
            <v>CS03153</v>
          </cell>
          <cell r="G195" t="str">
            <v>Đồ án / Khóa luận tốt nghiệp</v>
          </cell>
          <cell r="H195" t="str">
            <v>0393865734</v>
          </cell>
          <cell r="I195" t="str">
            <v>DH52201462@student.stu.edu.vn</v>
          </cell>
          <cell r="J195">
            <v>0</v>
          </cell>
        </row>
        <row r="196">
          <cell r="B196" t="str">
            <v>DH52200843</v>
          </cell>
          <cell r="C196" t="str">
            <v>Nguyễn Lưu Bảo</v>
          </cell>
          <cell r="D196" t="str">
            <v>Khang</v>
          </cell>
          <cell r="E196" t="str">
            <v>D22_TH08</v>
          </cell>
          <cell r="F196" t="str">
            <v>CS03153</v>
          </cell>
          <cell r="G196" t="str">
            <v>Đồ án / Khóa luận tốt nghiệp</v>
          </cell>
          <cell r="H196" t="str">
            <v>0374281519</v>
          </cell>
          <cell r="I196" t="str">
            <v>DH52200843@student.stu.edu.vn</v>
          </cell>
          <cell r="J196">
            <v>0</v>
          </cell>
        </row>
        <row r="197">
          <cell r="B197" t="str">
            <v>DH52201722</v>
          </cell>
          <cell r="C197" t="str">
            <v>Từ Quốc</v>
          </cell>
          <cell r="D197" t="str">
            <v>Tuấn</v>
          </cell>
          <cell r="E197" t="str">
            <v>D22_TH10</v>
          </cell>
          <cell r="F197" t="str">
            <v>CS03153</v>
          </cell>
          <cell r="G197" t="str">
            <v>Đồ án / Khóa luận tốt nghiệp</v>
          </cell>
          <cell r="H197" t="str">
            <v>0896415447</v>
          </cell>
          <cell r="I197" t="str">
            <v>DH52201722@student.stu.edu.vn</v>
          </cell>
          <cell r="J197">
            <v>0</v>
          </cell>
        </row>
        <row r="198">
          <cell r="B198" t="str">
            <v>DH52201487</v>
          </cell>
          <cell r="C198" t="str">
            <v>Trần Chí</v>
          </cell>
          <cell r="D198" t="str">
            <v>Thiện</v>
          </cell>
          <cell r="E198" t="str">
            <v>D22_TH07</v>
          </cell>
          <cell r="F198" t="str">
            <v>CS03153</v>
          </cell>
          <cell r="G198" t="str">
            <v>Đồ án / Khóa luận tốt nghiệp</v>
          </cell>
          <cell r="H198" t="str">
            <v>0908334971</v>
          </cell>
          <cell r="I198" t="str">
            <v>DH52201487@student.stu.edu.vn</v>
          </cell>
          <cell r="J198">
            <v>0</v>
          </cell>
        </row>
        <row r="199">
          <cell r="B199" t="str">
            <v>DH52200870</v>
          </cell>
          <cell r="C199" t="str">
            <v>Lê Minh</v>
          </cell>
          <cell r="D199" t="str">
            <v>Khánh</v>
          </cell>
          <cell r="E199" t="str">
            <v>D22_TH13</v>
          </cell>
          <cell r="F199" t="str">
            <v>CS03153</v>
          </cell>
          <cell r="G199" t="str">
            <v>Đồ án / Khóa luận tốt nghiệp</v>
          </cell>
          <cell r="H199" t="str">
            <v>0336764980</v>
          </cell>
          <cell r="I199" t="str">
            <v>DH52200870@student.stu.edu.vn</v>
          </cell>
          <cell r="J199">
            <v>0</v>
          </cell>
        </row>
        <row r="200">
          <cell r="B200" t="str">
            <v>DH52201645</v>
          </cell>
          <cell r="C200" t="str">
            <v>Hồ Minh</v>
          </cell>
          <cell r="D200" t="str">
            <v>Triệu</v>
          </cell>
          <cell r="E200" t="str">
            <v>D22_TH07</v>
          </cell>
          <cell r="F200" t="str">
            <v>CS03153</v>
          </cell>
          <cell r="G200" t="str">
            <v>Đồ án / Khóa luận tốt nghiệp</v>
          </cell>
          <cell r="H200" t="str">
            <v>0767438203</v>
          </cell>
          <cell r="I200" t="str">
            <v>DH52201645@student.stu.edu.vn</v>
          </cell>
          <cell r="J200">
            <v>0</v>
          </cell>
        </row>
        <row r="201">
          <cell r="B201" t="str">
            <v>DH52201543</v>
          </cell>
          <cell r="C201" t="str">
            <v>Nguyễn Phi</v>
          </cell>
          <cell r="D201" t="str">
            <v>Thưởng</v>
          </cell>
          <cell r="E201" t="str">
            <v>D22_TH12</v>
          </cell>
          <cell r="F201" t="str">
            <v>CS03153</v>
          </cell>
          <cell r="G201" t="str">
            <v>Đồ án / Khóa luận tốt nghiệp</v>
          </cell>
          <cell r="H201" t="str">
            <v>0379139651</v>
          </cell>
          <cell r="I201" t="str">
            <v>DH52201543@student.stu.edu.vn</v>
          </cell>
          <cell r="J201">
            <v>0</v>
          </cell>
        </row>
        <row r="202">
          <cell r="B202" t="str">
            <v>DH51904901</v>
          </cell>
          <cell r="C202" t="str">
            <v>Hồ Nguyễn Bảo Trường</v>
          </cell>
          <cell r="D202" t="str">
            <v>Vinh</v>
          </cell>
          <cell r="E202" t="str">
            <v>D19_TH06</v>
          </cell>
          <cell r="F202" t="str">
            <v>CS03153</v>
          </cell>
          <cell r="G202" t="str">
            <v>Đồ án / Khóa luận tốt nghiệp</v>
          </cell>
          <cell r="H202" t="str">
            <v>0787964934</v>
          </cell>
          <cell r="I202" t="str">
            <v>DH51904901@student.stu.edu.vn</v>
          </cell>
          <cell r="J202">
            <v>0</v>
          </cell>
        </row>
        <row r="203">
          <cell r="B203" t="str">
            <v>DH52003503</v>
          </cell>
          <cell r="C203" t="str">
            <v>Đỗ Chí</v>
          </cell>
          <cell r="D203" t="str">
            <v>Tài</v>
          </cell>
          <cell r="E203" t="str">
            <v>D20_TH04</v>
          </cell>
          <cell r="F203" t="str">
            <v>CS03153</v>
          </cell>
          <cell r="G203" t="str">
            <v>Đồ án / Khóa luận tốt nghiệp</v>
          </cell>
          <cell r="H203" t="str">
            <v>0939615162</v>
          </cell>
          <cell r="I203" t="str">
            <v>DH52003503@student.stu.edu.vn</v>
          </cell>
          <cell r="J203">
            <v>0</v>
          </cell>
        </row>
        <row r="204">
          <cell r="B204" t="str">
            <v>DH52200647</v>
          </cell>
          <cell r="C204" t="str">
            <v>Nguyễn Nhật</v>
          </cell>
          <cell r="D204" t="str">
            <v>Hạo</v>
          </cell>
          <cell r="E204" t="str">
            <v>D22_TH10</v>
          </cell>
          <cell r="F204" t="str">
            <v>CS03153</v>
          </cell>
          <cell r="G204" t="str">
            <v>Đồ án / Khóa luận tốt nghiệp</v>
          </cell>
          <cell r="H204" t="str">
            <v>0948578756</v>
          </cell>
          <cell r="I204" t="str">
            <v>DH52200647@student.stu.edu.vn</v>
          </cell>
          <cell r="J204">
            <v>0</v>
          </cell>
        </row>
        <row r="205">
          <cell r="B205" t="str">
            <v>DH52200530</v>
          </cell>
          <cell r="C205" t="str">
            <v>Đặng Tiến</v>
          </cell>
          <cell r="D205" t="str">
            <v>Dũng</v>
          </cell>
          <cell r="E205" t="str">
            <v>D22_TH15</v>
          </cell>
          <cell r="F205" t="str">
            <v>CS03153</v>
          </cell>
          <cell r="G205" t="str">
            <v>Đồ án / Khóa luận tốt nghiệp</v>
          </cell>
          <cell r="H205" t="str">
            <v>0374290089</v>
          </cell>
          <cell r="I205" t="str">
            <v>DH52200530@student.stu.edu.vn</v>
          </cell>
          <cell r="J205">
            <v>0</v>
          </cell>
        </row>
        <row r="206">
          <cell r="B206" t="str">
            <v>DH52201479</v>
          </cell>
          <cell r="C206" t="str">
            <v>Đặng Trường</v>
          </cell>
          <cell r="D206" t="str">
            <v>Thi</v>
          </cell>
          <cell r="E206" t="str">
            <v>D22_TH10</v>
          </cell>
          <cell r="F206" t="str">
            <v>CS03153</v>
          </cell>
          <cell r="G206" t="str">
            <v>Đồ án / Khóa luận tốt nghiệp</v>
          </cell>
          <cell r="H206" t="str">
            <v>0368603424</v>
          </cell>
          <cell r="I206" t="str">
            <v>DH52201479@student.stu.edu.vn</v>
          </cell>
          <cell r="J206">
            <v>0</v>
          </cell>
        </row>
        <row r="207">
          <cell r="B207" t="str">
            <v>DH52200876</v>
          </cell>
          <cell r="C207" t="str">
            <v>Nguyễn Minh</v>
          </cell>
          <cell r="D207" t="str">
            <v>Khánh</v>
          </cell>
          <cell r="E207" t="str">
            <v>D22_TH04</v>
          </cell>
          <cell r="F207" t="str">
            <v>CS03153</v>
          </cell>
          <cell r="G207" t="str">
            <v>Đồ án / Khóa luận tốt nghiệp</v>
          </cell>
          <cell r="H207" t="str">
            <v>0938275127</v>
          </cell>
          <cell r="I207" t="str">
            <v>DH52200876@student.stu.edu.vn</v>
          </cell>
          <cell r="J207">
            <v>0</v>
          </cell>
        </row>
        <row r="208">
          <cell r="B208" t="str">
            <v>DH52200992</v>
          </cell>
          <cell r="C208" t="str">
            <v>Chu Văn</v>
          </cell>
          <cell r="D208" t="str">
            <v>Lộc</v>
          </cell>
          <cell r="E208" t="str">
            <v>D22_TH14</v>
          </cell>
          <cell r="F208" t="str">
            <v>CS03153</v>
          </cell>
          <cell r="G208" t="str">
            <v>Đồ án / Khóa luận tốt nghiệp</v>
          </cell>
          <cell r="H208" t="str">
            <v>0984523312</v>
          </cell>
          <cell r="I208" t="str">
            <v>DH52200992@student.stu.edu.vn</v>
          </cell>
          <cell r="J208">
            <v>0</v>
          </cell>
        </row>
        <row r="209">
          <cell r="B209" t="str">
            <v>DH52201096</v>
          </cell>
          <cell r="C209" t="str">
            <v>Lý Hậu</v>
          </cell>
          <cell r="D209" t="str">
            <v>Nghĩa</v>
          </cell>
          <cell r="E209" t="str">
            <v>D22_TH07</v>
          </cell>
          <cell r="F209" t="str">
            <v>CS03153</v>
          </cell>
          <cell r="G209" t="str">
            <v>Đồ án / Khóa luận tốt nghiệp</v>
          </cell>
          <cell r="H209" t="str">
            <v>0908593412</v>
          </cell>
          <cell r="I209" t="str">
            <v>DH52201096@student.stu.edu.vn</v>
          </cell>
          <cell r="J209">
            <v>0</v>
          </cell>
        </row>
        <row r="210">
          <cell r="B210" t="str">
            <v>DH52110709</v>
          </cell>
          <cell r="C210" t="str">
            <v>Nguyễn Minh</v>
          </cell>
          <cell r="D210" t="str">
            <v>Duy</v>
          </cell>
          <cell r="E210" t="str">
            <v>D21_TH14</v>
          </cell>
          <cell r="F210" t="str">
            <v>CS03153</v>
          </cell>
          <cell r="G210" t="str">
            <v>Đồ án / Khóa luận tốt nghiệp</v>
          </cell>
          <cell r="H210" t="str">
            <v>0982452336</v>
          </cell>
          <cell r="I210" t="str">
            <v>DH52110709@student.stu.edu.vn</v>
          </cell>
          <cell r="J210">
            <v>0</v>
          </cell>
        </row>
        <row r="211">
          <cell r="B211" t="str">
            <v>DH52201283</v>
          </cell>
          <cell r="C211" t="str">
            <v>Hà Hồng</v>
          </cell>
          <cell r="D211" t="str">
            <v>Quân</v>
          </cell>
          <cell r="E211" t="str">
            <v>D22_TH08</v>
          </cell>
          <cell r="F211" t="str">
            <v>CS03153</v>
          </cell>
          <cell r="G211" t="str">
            <v>Đồ án / Khóa luận tốt nghiệp</v>
          </cell>
          <cell r="H211" t="str">
            <v>0768954828</v>
          </cell>
          <cell r="I211" t="str">
            <v>DH52201283@student.stu.edu.vn</v>
          </cell>
          <cell r="J211">
            <v>0</v>
          </cell>
        </row>
        <row r="212">
          <cell r="B212" t="str">
            <v>DH52201284</v>
          </cell>
          <cell r="C212" t="str">
            <v>Hoàng Anh</v>
          </cell>
          <cell r="D212" t="str">
            <v>Quân</v>
          </cell>
          <cell r="E212" t="str">
            <v>D22_TH06</v>
          </cell>
          <cell r="F212" t="str">
            <v>CS03153</v>
          </cell>
          <cell r="G212" t="str">
            <v>Đồ án / Khóa luận tốt nghiệp</v>
          </cell>
          <cell r="H212" t="str">
            <v>0347889987</v>
          </cell>
          <cell r="I212" t="str">
            <v>DH52201284@student.stu.edu.vn</v>
          </cell>
          <cell r="J212">
            <v>0</v>
          </cell>
        </row>
        <row r="213">
          <cell r="B213" t="str">
            <v>DH52201548</v>
          </cell>
          <cell r="C213" t="str">
            <v>Đồng Hoàng</v>
          </cell>
          <cell r="D213" t="str">
            <v>Tiến</v>
          </cell>
          <cell r="E213" t="str">
            <v>D22_TH05</v>
          </cell>
          <cell r="F213" t="str">
            <v>CS03153</v>
          </cell>
          <cell r="G213" t="str">
            <v>Đồ án / Khóa luận tốt nghiệp</v>
          </cell>
          <cell r="H213" t="str">
            <v>0352579562</v>
          </cell>
          <cell r="I213" t="str">
            <v>DH52201548@student.stu.edu.vn</v>
          </cell>
          <cell r="J213">
            <v>0</v>
          </cell>
        </row>
        <row r="214">
          <cell r="B214" t="str">
            <v>DH52200495</v>
          </cell>
          <cell r="C214" t="str">
            <v>Trần Nguyễn</v>
          </cell>
          <cell r="D214" t="str">
            <v>Đạt</v>
          </cell>
          <cell r="E214" t="str">
            <v>D22_TH12</v>
          </cell>
          <cell r="F214" t="str">
            <v>CS03153</v>
          </cell>
          <cell r="G214" t="str">
            <v>Đồ án / Khóa luận tốt nghiệp</v>
          </cell>
          <cell r="H214" t="str">
            <v>0399925217</v>
          </cell>
          <cell r="I214" t="str">
            <v>DH52200495@student.stu.edu.vn</v>
          </cell>
          <cell r="J214">
            <v>0</v>
          </cell>
        </row>
        <row r="215">
          <cell r="B215" t="str">
            <v>DH52111660</v>
          </cell>
          <cell r="C215" t="str">
            <v>Trương Tấn</v>
          </cell>
          <cell r="D215" t="str">
            <v>Sang</v>
          </cell>
          <cell r="E215" t="str">
            <v>D21_TH09</v>
          </cell>
          <cell r="F215" t="str">
            <v>CS03153</v>
          </cell>
          <cell r="G215" t="str">
            <v>Đồ án / Khóa luận tốt nghiệp</v>
          </cell>
          <cell r="H215" t="str">
            <v>0947979373</v>
          </cell>
          <cell r="I215" t="str">
            <v>DH52111660@student.stu.edu.vn</v>
          </cell>
          <cell r="J215">
            <v>0</v>
          </cell>
        </row>
        <row r="216">
          <cell r="B216" t="str">
            <v>DH52201067</v>
          </cell>
          <cell r="C216" t="str">
            <v>Trương Ngọc</v>
          </cell>
          <cell r="D216" t="str">
            <v>Minh</v>
          </cell>
          <cell r="E216" t="str">
            <v>D22_TH08</v>
          </cell>
          <cell r="F216" t="str">
            <v>CS03153</v>
          </cell>
          <cell r="G216" t="str">
            <v>Đồ án / Khóa luận tốt nghiệp</v>
          </cell>
          <cell r="H216" t="str">
            <v>0355502694</v>
          </cell>
          <cell r="I216" t="str">
            <v>DH52201067@student.stu.edu.vn</v>
          </cell>
          <cell r="J216">
            <v>0</v>
          </cell>
        </row>
        <row r="217">
          <cell r="B217" t="str">
            <v>DH52201315</v>
          </cell>
          <cell r="C217" t="str">
            <v>Trần Nhựt</v>
          </cell>
          <cell r="D217" t="str">
            <v>Quang</v>
          </cell>
          <cell r="E217" t="str">
            <v>D22_TH03</v>
          </cell>
          <cell r="F217" t="str">
            <v>CS03153</v>
          </cell>
          <cell r="G217" t="str">
            <v>Đồ án / Khóa luận tốt nghiệp</v>
          </cell>
          <cell r="H217" t="str">
            <v>0819916773</v>
          </cell>
          <cell r="I217" t="str">
            <v>DH52201315@student.stu.edu.vn</v>
          </cell>
          <cell r="J217">
            <v>0</v>
          </cell>
        </row>
        <row r="218">
          <cell r="B218" t="str">
            <v>DH52201048</v>
          </cell>
          <cell r="C218" t="str">
            <v>Nguyễn Tuấn</v>
          </cell>
          <cell r="D218" t="str">
            <v>Mạnh</v>
          </cell>
          <cell r="E218" t="str">
            <v>D22_TH09</v>
          </cell>
          <cell r="F218" t="str">
            <v>CS03153</v>
          </cell>
          <cell r="G218" t="str">
            <v>Đồ án / Khóa luận tốt nghiệp</v>
          </cell>
          <cell r="H218" t="str">
            <v>0774738211</v>
          </cell>
          <cell r="I218" t="str">
            <v>DH52201048@student.stu.edu.vn</v>
          </cell>
          <cell r="J218">
            <v>0</v>
          </cell>
        </row>
        <row r="219">
          <cell r="B219" t="str">
            <v>DH52201565</v>
          </cell>
          <cell r="C219" t="str">
            <v>Bùi Tấn</v>
          </cell>
          <cell r="D219" t="str">
            <v>Tín</v>
          </cell>
          <cell r="E219" t="str">
            <v>D22_TH09</v>
          </cell>
          <cell r="F219" t="str">
            <v>CS03153</v>
          </cell>
          <cell r="G219" t="str">
            <v>Đồ án / Khóa luận tốt nghiệp</v>
          </cell>
          <cell r="H219" t="str">
            <v>0915405469</v>
          </cell>
          <cell r="I219" t="str">
            <v>DH52201565@student.stu.edu.vn</v>
          </cell>
          <cell r="J219">
            <v>0</v>
          </cell>
        </row>
        <row r="220">
          <cell r="B220" t="str">
            <v>DH52200511</v>
          </cell>
          <cell r="C220" t="str">
            <v>Phạm Hữu</v>
          </cell>
          <cell r="D220" t="str">
            <v>Đời</v>
          </cell>
          <cell r="E220" t="str">
            <v>D22_TH11</v>
          </cell>
          <cell r="F220" t="str">
            <v>CS03153</v>
          </cell>
          <cell r="G220" t="str">
            <v>Đồ án / Khóa luận tốt nghiệp</v>
          </cell>
          <cell r="H220" t="str">
            <v>0334745180</v>
          </cell>
          <cell r="I220" t="str">
            <v>DH52200511@student.stu.edu.vn</v>
          </cell>
          <cell r="J220">
            <v>0</v>
          </cell>
        </row>
        <row r="221">
          <cell r="B221" t="str">
            <v>DH52201112</v>
          </cell>
          <cell r="C221" t="str">
            <v>Đoàn Lê Hoàng</v>
          </cell>
          <cell r="D221" t="str">
            <v>Nguyên</v>
          </cell>
          <cell r="E221" t="str">
            <v>D22_TH10</v>
          </cell>
          <cell r="F221" t="str">
            <v>CS03153</v>
          </cell>
          <cell r="G221" t="str">
            <v>Đồ án / Khóa luận tốt nghiệp</v>
          </cell>
          <cell r="H221" t="str">
            <v>0827373197</v>
          </cell>
          <cell r="I221" t="str">
            <v>DH52201112@student.stu.edu.vn</v>
          </cell>
          <cell r="J221">
            <v>0</v>
          </cell>
        </row>
        <row r="222">
          <cell r="B222" t="str">
            <v>DH52201336</v>
          </cell>
          <cell r="C222" t="str">
            <v>Trương Đàm Công</v>
          </cell>
          <cell r="D222" t="str">
            <v>Quý</v>
          </cell>
          <cell r="E222" t="str">
            <v>D22_TH11</v>
          </cell>
          <cell r="F222" t="str">
            <v>CS03153</v>
          </cell>
          <cell r="G222" t="str">
            <v>Đồ án / Khóa luận tốt nghiệp</v>
          </cell>
          <cell r="H222" t="str">
            <v>0984925902</v>
          </cell>
          <cell r="I222" t="str">
            <v>DH52201336@student.stu.edu.vn</v>
          </cell>
          <cell r="J222">
            <v>0</v>
          </cell>
        </row>
        <row r="223">
          <cell r="B223" t="str">
            <v>DH52201572</v>
          </cell>
          <cell r="C223" t="str">
            <v>Nguyễn Phúc Thiên</v>
          </cell>
          <cell r="D223" t="str">
            <v>Tinh</v>
          </cell>
          <cell r="E223" t="str">
            <v>D22_TH11</v>
          </cell>
          <cell r="F223" t="str">
            <v>CS03153</v>
          </cell>
          <cell r="G223" t="str">
            <v>Đồ án / Khóa luận tốt nghiệp</v>
          </cell>
          <cell r="H223" t="str">
            <v>0845608539</v>
          </cell>
          <cell r="I223" t="str">
            <v>DH52201572@student.stu.edu.vn</v>
          </cell>
          <cell r="J223">
            <v>0</v>
          </cell>
        </row>
        <row r="224">
          <cell r="B224" t="str">
            <v>DH52200516</v>
          </cell>
          <cell r="C224" t="str">
            <v>Đoàn Tiến</v>
          </cell>
          <cell r="D224" t="str">
            <v>Đức</v>
          </cell>
          <cell r="E224" t="str">
            <v>D22_TH09</v>
          </cell>
          <cell r="F224" t="str">
            <v>CS03153</v>
          </cell>
          <cell r="G224" t="str">
            <v>Đồ án / Khóa luận tốt nghiệp</v>
          </cell>
          <cell r="H224" t="str">
            <v>0988202530</v>
          </cell>
          <cell r="I224" t="str">
            <v>DH52200516@student.stu.edu.vn</v>
          </cell>
          <cell r="J224">
            <v>0</v>
          </cell>
        </row>
        <row r="225">
          <cell r="B225" t="str">
            <v>DH52201105</v>
          </cell>
          <cell r="C225" t="str">
            <v>Đinh Dương Yến</v>
          </cell>
          <cell r="D225" t="str">
            <v>Ngọc</v>
          </cell>
          <cell r="E225" t="str">
            <v>D22_TH15</v>
          </cell>
          <cell r="F225" t="str">
            <v>CS03153</v>
          </cell>
          <cell r="G225" t="str">
            <v>Đồ án / Khóa luận tốt nghiệp</v>
          </cell>
          <cell r="H225" t="str">
            <v>0379261508</v>
          </cell>
          <cell r="I225" t="str">
            <v>DH52201105@student.stu.edu.vn</v>
          </cell>
          <cell r="J225">
            <v>0</v>
          </cell>
        </row>
        <row r="226">
          <cell r="B226" t="str">
            <v>DH52201455</v>
          </cell>
          <cell r="C226" t="str">
            <v>La Chí</v>
          </cell>
          <cell r="D226" t="str">
            <v>Thành</v>
          </cell>
          <cell r="E226" t="str">
            <v>D22_TH08</v>
          </cell>
          <cell r="F226" t="str">
            <v>CS03153</v>
          </cell>
          <cell r="G226" t="str">
            <v>Đồ án / Khóa luận tốt nghiệp</v>
          </cell>
          <cell r="H226" t="str">
            <v>0888670359</v>
          </cell>
          <cell r="I226" t="str">
            <v>DH52201455@student.stu.edu.vn</v>
          </cell>
          <cell r="J226">
            <v>0</v>
          </cell>
        </row>
        <row r="227">
          <cell r="B227" t="str">
            <v>DH52201424</v>
          </cell>
          <cell r="C227" t="str">
            <v>Mã Nữ Như</v>
          </cell>
          <cell r="D227" t="str">
            <v>Thắm</v>
          </cell>
          <cell r="E227" t="str">
            <v>D22_TH06</v>
          </cell>
          <cell r="F227" t="str">
            <v>CS03153</v>
          </cell>
          <cell r="G227" t="str">
            <v>Đồ án / Khóa luận tốt nghiệp</v>
          </cell>
          <cell r="H227" t="str">
            <v>0387076089</v>
          </cell>
          <cell r="I227" t="str">
            <v>DH52201424@student.stu.edu.vn</v>
          </cell>
          <cell r="J227">
            <v>0</v>
          </cell>
        </row>
        <row r="228">
          <cell r="B228" t="str">
            <v>DH52201286</v>
          </cell>
          <cell r="C228" t="str">
            <v>Lê Hữu Minh</v>
          </cell>
          <cell r="D228" t="str">
            <v>Quân</v>
          </cell>
          <cell r="E228" t="str">
            <v>D22_TH15</v>
          </cell>
          <cell r="F228" t="str">
            <v>CS03153</v>
          </cell>
          <cell r="G228" t="str">
            <v>Đồ án / Khóa luận tốt nghiệp</v>
          </cell>
          <cell r="H228" t="str">
            <v>0328421191</v>
          </cell>
          <cell r="I228" t="str">
            <v>DH52201286@student.stu.edu.vn</v>
          </cell>
          <cell r="J228">
            <v>0</v>
          </cell>
        </row>
        <row r="229">
          <cell r="B229" t="str">
            <v>DH52200938</v>
          </cell>
          <cell r="C229" t="str">
            <v>Lê Trung</v>
          </cell>
          <cell r="D229" t="str">
            <v>Kiên</v>
          </cell>
          <cell r="E229" t="str">
            <v>D22_TH05</v>
          </cell>
          <cell r="F229" t="str">
            <v>CS03153</v>
          </cell>
          <cell r="G229" t="str">
            <v>Đồ án / Khóa luận tốt nghiệp</v>
          </cell>
          <cell r="H229" t="str">
            <v>0916512785</v>
          </cell>
          <cell r="I229" t="str">
            <v>DH52200938@student.stu.edu.vn</v>
          </cell>
          <cell r="J229">
            <v>0</v>
          </cell>
        </row>
        <row r="230">
          <cell r="B230" t="str">
            <v>DH52005699</v>
          </cell>
          <cell r="C230" t="str">
            <v>Nguyễn Hùng</v>
          </cell>
          <cell r="D230" t="str">
            <v>Cường</v>
          </cell>
          <cell r="E230" t="str">
            <v>D20_TH10</v>
          </cell>
          <cell r="F230" t="str">
            <v>CS03153</v>
          </cell>
          <cell r="G230" t="str">
            <v>Đồ án / Khóa luận tốt nghiệp</v>
          </cell>
          <cell r="H230" t="str">
            <v>0932464672</v>
          </cell>
          <cell r="I230" t="str">
            <v>DH52005699@student.stu.edu.vn</v>
          </cell>
          <cell r="J230">
            <v>0</v>
          </cell>
        </row>
        <row r="231">
          <cell r="B231" t="str">
            <v>DH52201004</v>
          </cell>
          <cell r="C231" t="str">
            <v>Trần Hữu</v>
          </cell>
          <cell r="D231" t="str">
            <v>Lộc</v>
          </cell>
          <cell r="E231" t="str">
            <v>D22_TH07</v>
          </cell>
          <cell r="F231" t="str">
            <v>CS03153</v>
          </cell>
          <cell r="G231" t="str">
            <v>Đồ án / Khóa luận tốt nghiệp</v>
          </cell>
          <cell r="H231" t="str">
            <v>0702415746</v>
          </cell>
          <cell r="I231" t="str">
            <v>DH52201004@student.stu.edu.vn</v>
          </cell>
          <cell r="J231">
            <v>0</v>
          </cell>
        </row>
        <row r="232">
          <cell r="B232" t="str">
            <v>DH52200405</v>
          </cell>
          <cell r="C232" t="str">
            <v>Nguyễn Ngọc</v>
          </cell>
          <cell r="D232" t="str">
            <v>Châu</v>
          </cell>
          <cell r="E232" t="str">
            <v>D22_TH08</v>
          </cell>
          <cell r="F232" t="str">
            <v>CS03153</v>
          </cell>
          <cell r="G232" t="str">
            <v>Đồ án / Khóa luận tốt nghiệp</v>
          </cell>
          <cell r="H232" t="str">
            <v>0799846154</v>
          </cell>
          <cell r="I232" t="str">
            <v>DH52200405@student.stu.edu.vn</v>
          </cell>
          <cell r="J232">
            <v>0</v>
          </cell>
        </row>
        <row r="233">
          <cell r="B233" t="str">
            <v>DH52200957</v>
          </cell>
          <cell r="C233" t="str">
            <v>Trần Anh</v>
          </cell>
          <cell r="D233" t="str">
            <v>Kiệt</v>
          </cell>
          <cell r="E233" t="str">
            <v>D22_TH11</v>
          </cell>
          <cell r="F233" t="str">
            <v>CS03153</v>
          </cell>
          <cell r="G233" t="str">
            <v>Đồ án / Khóa luận tốt nghiệp</v>
          </cell>
          <cell r="H233" t="str">
            <v>0971567950</v>
          </cell>
          <cell r="I233" t="str">
            <v>DH52200957@student.stu.edu.vn</v>
          </cell>
          <cell r="J233">
            <v>0</v>
          </cell>
        </row>
        <row r="234">
          <cell r="B234" t="str">
            <v>DH52201148</v>
          </cell>
          <cell r="C234" t="str">
            <v>Võ Văn</v>
          </cell>
          <cell r="D234" t="str">
            <v>Nhân</v>
          </cell>
          <cell r="E234" t="str">
            <v>D22_TH04</v>
          </cell>
          <cell r="F234" t="str">
            <v>CS03153</v>
          </cell>
          <cell r="G234" t="str">
            <v>Đồ án / Khóa luận tốt nghiệp</v>
          </cell>
          <cell r="H234" t="str">
            <v>0937374829</v>
          </cell>
          <cell r="I234" t="str">
            <v>DH52201148@student.stu.edu.vn</v>
          </cell>
          <cell r="J234">
            <v>0</v>
          </cell>
        </row>
        <row r="235">
          <cell r="B235" t="str">
            <v>DH52200923</v>
          </cell>
          <cell r="C235" t="str">
            <v>Đỗ Tiến Anh</v>
          </cell>
          <cell r="D235" t="str">
            <v>Khôi</v>
          </cell>
          <cell r="E235" t="str">
            <v>D22_TH04</v>
          </cell>
          <cell r="F235" t="str">
            <v>CS03153</v>
          </cell>
          <cell r="G235" t="str">
            <v>Đồ án / Khóa luận tốt nghiệp</v>
          </cell>
          <cell r="H235" t="str">
            <v>0939750940</v>
          </cell>
          <cell r="I235" t="str">
            <v>DH52200923@student.stu.edu.vn</v>
          </cell>
          <cell r="J235">
            <v>0</v>
          </cell>
        </row>
        <row r="236">
          <cell r="B236" t="str">
            <v>DH52201780</v>
          </cell>
          <cell r="C236" t="str">
            <v>Đặng Huy</v>
          </cell>
          <cell r="D236" t="str">
            <v>Vương</v>
          </cell>
          <cell r="E236" t="str">
            <v>D22_TH04</v>
          </cell>
          <cell r="F236" t="str">
            <v>CS03153</v>
          </cell>
          <cell r="G236" t="str">
            <v>Đồ án / Khóa luận tốt nghiệp</v>
          </cell>
          <cell r="H236" t="str">
            <v>0946258770</v>
          </cell>
          <cell r="I236" t="str">
            <v>DH52201780@student.stu.edu.vn</v>
          </cell>
          <cell r="J236">
            <v>0</v>
          </cell>
        </row>
        <row r="237">
          <cell r="B237" t="str">
            <v>DH52200792</v>
          </cell>
          <cell r="C237" t="str">
            <v>Phạm Lê</v>
          </cell>
          <cell r="D237" t="str">
            <v>Huy</v>
          </cell>
          <cell r="E237" t="str">
            <v>D22_TH04</v>
          </cell>
          <cell r="F237" t="str">
            <v>CS03153</v>
          </cell>
          <cell r="G237" t="str">
            <v>Đồ án / Khóa luận tốt nghiệp</v>
          </cell>
          <cell r="H237" t="str">
            <v>0396708775</v>
          </cell>
          <cell r="I237" t="str">
            <v>DH52200792@student.stu.edu.vn</v>
          </cell>
          <cell r="J237">
            <v>0</v>
          </cell>
        </row>
        <row r="238">
          <cell r="B238" t="str">
            <v>DH52200768</v>
          </cell>
          <cell r="C238" t="str">
            <v>Lê Hoàng</v>
          </cell>
          <cell r="D238" t="str">
            <v>Huy</v>
          </cell>
          <cell r="E238" t="str">
            <v>D22_TH12</v>
          </cell>
          <cell r="F238" t="str">
            <v>CS03153</v>
          </cell>
          <cell r="G238" t="str">
            <v>Đồ án / Khóa luận tốt nghiệp</v>
          </cell>
          <cell r="H238" t="str">
            <v>0987508715</v>
          </cell>
          <cell r="I238" t="str">
            <v>DH52200768@student.stu.edu.vn</v>
          </cell>
          <cell r="J238">
            <v>0</v>
          </cell>
        </row>
        <row r="239">
          <cell r="B239" t="str">
            <v>DH52200778</v>
          </cell>
          <cell r="C239" t="str">
            <v>Nguyễn Gia</v>
          </cell>
          <cell r="D239" t="str">
            <v>Huy</v>
          </cell>
          <cell r="E239" t="str">
            <v>D22_TH11</v>
          </cell>
          <cell r="F239" t="str">
            <v>CS03153</v>
          </cell>
          <cell r="G239" t="str">
            <v>Đồ án / Khóa luận tốt nghiệp</v>
          </cell>
          <cell r="H239" t="str">
            <v>0396098401</v>
          </cell>
          <cell r="I239" t="str">
            <v>DH52200778@student.stu.edu.vn</v>
          </cell>
          <cell r="J239">
            <v>0</v>
          </cell>
        </row>
        <row r="240">
          <cell r="B240" t="str">
            <v>DH52201547</v>
          </cell>
          <cell r="C240" t="str">
            <v>Nguyễn Vũ Thủy</v>
          </cell>
          <cell r="D240" t="str">
            <v>Tiên</v>
          </cell>
          <cell r="E240" t="str">
            <v>D22_TH08</v>
          </cell>
          <cell r="F240" t="str">
            <v>CS03153</v>
          </cell>
          <cell r="G240" t="str">
            <v>Đồ án / Khóa luận tốt nghiệp</v>
          </cell>
          <cell r="H240" t="str">
            <v>0937673466</v>
          </cell>
          <cell r="I240" t="str">
            <v>DH52201547@student.stu.edu.vn</v>
          </cell>
          <cell r="J240">
            <v>0</v>
          </cell>
        </row>
        <row r="241">
          <cell r="B241" t="str">
            <v>DH52201788</v>
          </cell>
          <cell r="C241" t="str">
            <v>Trương Nguyễn Tường</v>
          </cell>
          <cell r="D241" t="str">
            <v>Vy</v>
          </cell>
          <cell r="E241" t="str">
            <v>D22_TH10</v>
          </cell>
          <cell r="F241" t="str">
            <v>CS03153</v>
          </cell>
          <cell r="G241" t="str">
            <v>Đồ án / Khóa luận tốt nghiệp</v>
          </cell>
          <cell r="H241" t="str">
            <v>0906946187</v>
          </cell>
          <cell r="I241" t="str">
            <v>DH52201788@student.stu.edu.vn</v>
          </cell>
          <cell r="J241">
            <v>0</v>
          </cell>
        </row>
        <row r="242">
          <cell r="B242" t="str">
            <v>DH52201028</v>
          </cell>
          <cell r="C242" t="str">
            <v>Trần Bảo</v>
          </cell>
          <cell r="D242" t="str">
            <v>Long</v>
          </cell>
          <cell r="E242" t="str">
            <v>D22_TH11</v>
          </cell>
          <cell r="F242" t="str">
            <v>CS03153</v>
          </cell>
          <cell r="G242" t="str">
            <v>Đồ án / Khóa luận tốt nghiệp</v>
          </cell>
          <cell r="H242" t="str">
            <v>0961511354</v>
          </cell>
          <cell r="I242" t="str">
            <v>DH52201028@student.stu.edu.vn</v>
          </cell>
          <cell r="J242">
            <v>0</v>
          </cell>
        </row>
        <row r="243">
          <cell r="B243" t="str">
            <v>DH52201659</v>
          </cell>
          <cell r="C243" t="str">
            <v>Phan Thanh</v>
          </cell>
          <cell r="D243" t="str">
            <v>Trọng</v>
          </cell>
          <cell r="E243" t="str">
            <v>D22_TH03</v>
          </cell>
          <cell r="F243" t="str">
            <v>CS03153</v>
          </cell>
          <cell r="G243" t="str">
            <v>Đồ án / Khóa luận tốt nghiệp</v>
          </cell>
          <cell r="H243" t="str">
            <v>0898861554</v>
          </cell>
          <cell r="I243" t="str">
            <v>DH52201659@student.stu.edu.vn</v>
          </cell>
          <cell r="J243">
            <v>0</v>
          </cell>
        </row>
        <row r="244">
          <cell r="B244" t="str">
            <v>DH52007047</v>
          </cell>
          <cell r="C244" t="str">
            <v>Nguyễn Phước</v>
          </cell>
          <cell r="D244" t="str">
            <v>Nguyên</v>
          </cell>
          <cell r="E244" t="str">
            <v>D20_TH11</v>
          </cell>
          <cell r="F244" t="str">
            <v>CS03153</v>
          </cell>
          <cell r="G244" t="str">
            <v>Đồ án / Khóa luận tốt nghiệp</v>
          </cell>
          <cell r="H244" t="str">
            <v>0393204904</v>
          </cell>
          <cell r="I244" t="str">
            <v>DH52007047@student.stu.edu.vn</v>
          </cell>
          <cell r="J244">
            <v>0</v>
          </cell>
        </row>
        <row r="245">
          <cell r="B245" t="str">
            <v>DH52201451</v>
          </cell>
          <cell r="C245" t="str">
            <v>Tân Khải</v>
          </cell>
          <cell r="D245" t="str">
            <v>Thanh</v>
          </cell>
          <cell r="E245" t="str">
            <v>D22_TH03</v>
          </cell>
          <cell r="F245" t="str">
            <v>CS03153</v>
          </cell>
          <cell r="G245" t="str">
            <v>Đồ án / Khóa luận tốt nghiệp</v>
          </cell>
          <cell r="H245" t="str">
            <v>0906441387</v>
          </cell>
          <cell r="I245" t="str">
            <v>DH52201451@student.stu.edu.vn</v>
          </cell>
          <cell r="J245">
            <v>0</v>
          </cell>
        </row>
        <row r="246">
          <cell r="B246" t="str">
            <v>DH52111993</v>
          </cell>
          <cell r="C246" t="str">
            <v>Võ Ngọc</v>
          </cell>
          <cell r="D246" t="str">
            <v>Tú</v>
          </cell>
          <cell r="E246" t="str">
            <v>D21_TH12</v>
          </cell>
          <cell r="F246" t="str">
            <v>CS03153</v>
          </cell>
          <cell r="G246" t="str">
            <v>Đồ án / Khóa luận tốt nghiệp</v>
          </cell>
          <cell r="H246" t="str">
            <v>0924565981</v>
          </cell>
          <cell r="I246" t="str">
            <v>DH52111993@student.stu.edu.vn</v>
          </cell>
          <cell r="J246">
            <v>0</v>
          </cell>
        </row>
        <row r="247">
          <cell r="B247" t="str">
            <v>DH52003563</v>
          </cell>
          <cell r="C247" t="str">
            <v>Phan Văn</v>
          </cell>
          <cell r="D247" t="str">
            <v>Việt</v>
          </cell>
          <cell r="E247" t="str">
            <v>D20_TH03</v>
          </cell>
          <cell r="F247" t="str">
            <v>CS03153</v>
          </cell>
          <cell r="G247" t="str">
            <v>Đồ án / Khóa luận tốt nghiệp</v>
          </cell>
          <cell r="H247" t="str">
            <v>0934487805</v>
          </cell>
          <cell r="I247" t="str">
            <v>DH52003563@student.stu.edu.vn</v>
          </cell>
          <cell r="J247">
            <v>0</v>
          </cell>
        </row>
        <row r="248">
          <cell r="B248" t="str">
            <v>DH52005051</v>
          </cell>
          <cell r="C248" t="str">
            <v>Đặng Trung</v>
          </cell>
          <cell r="D248" t="str">
            <v>Trực</v>
          </cell>
          <cell r="E248" t="str">
            <v>D20_TH08</v>
          </cell>
          <cell r="F248" t="str">
            <v>CS03153</v>
          </cell>
          <cell r="G248" t="str">
            <v>Đồ án / Khóa luận tốt nghiệp</v>
          </cell>
          <cell r="H248" t="str">
            <v>0929394711</v>
          </cell>
          <cell r="I248" t="str">
            <v>DH52005051@student.stu.edu.vn</v>
          </cell>
          <cell r="J248">
            <v>0</v>
          </cell>
        </row>
        <row r="249">
          <cell r="B249" t="str">
            <v>DH52201154</v>
          </cell>
          <cell r="C249" t="str">
            <v>Nguyễn Xuân Long</v>
          </cell>
          <cell r="D249" t="str">
            <v>Nhật</v>
          </cell>
          <cell r="E249" t="str">
            <v>D22_TH10</v>
          </cell>
          <cell r="F249" t="str">
            <v>CS03153</v>
          </cell>
          <cell r="G249" t="str">
            <v>Đồ án / Khóa luận tốt nghiệp</v>
          </cell>
          <cell r="H249" t="str">
            <v>0857386604</v>
          </cell>
          <cell r="I249" t="str">
            <v>DH52201154@student.stu.edu.vn</v>
          </cell>
          <cell r="J249">
            <v>0</v>
          </cell>
        </row>
        <row r="250">
          <cell r="B250" t="str">
            <v>DH52200945</v>
          </cell>
          <cell r="C250" t="str">
            <v>Lê Phạm Tuấn</v>
          </cell>
          <cell r="D250" t="str">
            <v>Kiệt</v>
          </cell>
          <cell r="E250" t="str">
            <v>D22_TH02</v>
          </cell>
          <cell r="F250" t="str">
            <v>CS03153</v>
          </cell>
          <cell r="G250" t="str">
            <v>Đồ án / Khóa luận tốt nghiệp</v>
          </cell>
          <cell r="H250" t="str">
            <v>0777822712</v>
          </cell>
          <cell r="I250" t="str">
            <v>DH52200945@student.stu.edu.vn</v>
          </cell>
          <cell r="J250">
            <v>0</v>
          </cell>
        </row>
        <row r="251">
          <cell r="B251" t="str">
            <v>DH52200374</v>
          </cell>
          <cell r="C251" t="str">
            <v>Phan Trần Thái</v>
          </cell>
          <cell r="D251" t="str">
            <v>Bảo</v>
          </cell>
          <cell r="E251" t="str">
            <v>D22_TH11</v>
          </cell>
          <cell r="F251" t="str">
            <v>CS03153</v>
          </cell>
          <cell r="G251" t="str">
            <v>Đồ án / Khóa luận tốt nghiệp</v>
          </cell>
          <cell r="H251" t="str">
            <v>0364518019</v>
          </cell>
          <cell r="I251" t="str">
            <v>DH52200374@student.stu.edu.vn</v>
          </cell>
          <cell r="J251">
            <v>0</v>
          </cell>
        </row>
        <row r="252">
          <cell r="B252" t="str">
            <v>DH52110599</v>
          </cell>
          <cell r="C252" t="str">
            <v>Nguyễn Gia</v>
          </cell>
          <cell r="D252" t="str">
            <v>Bảo</v>
          </cell>
          <cell r="E252" t="str">
            <v>D21_TH10</v>
          </cell>
          <cell r="F252" t="str">
            <v>CS03153</v>
          </cell>
          <cell r="G252" t="str">
            <v>Đồ án / Khóa luận tốt nghiệp</v>
          </cell>
          <cell r="H252" t="str">
            <v>0762286426</v>
          </cell>
          <cell r="I252" t="str">
            <v>DH52110599@student.stu.edu.vn</v>
          </cell>
          <cell r="J252">
            <v>0</v>
          </cell>
        </row>
        <row r="253">
          <cell r="B253" t="str">
            <v>DH52200842</v>
          </cell>
          <cell r="C253" t="str">
            <v>Nguyễn Hữu</v>
          </cell>
          <cell r="D253" t="str">
            <v>Khang</v>
          </cell>
          <cell r="E253" t="str">
            <v>D22_TH13</v>
          </cell>
          <cell r="F253" t="str">
            <v>CS03153</v>
          </cell>
          <cell r="G253" t="str">
            <v>Đồ án / Khóa luận tốt nghiệp</v>
          </cell>
          <cell r="H253" t="str">
            <v>0867775510</v>
          </cell>
          <cell r="I253" t="str">
            <v>DH52200842@student.stu.edu.vn</v>
          </cell>
          <cell r="J253">
            <v>0</v>
          </cell>
        </row>
        <row r="254">
          <cell r="B254" t="str">
            <v>DH52200999</v>
          </cell>
          <cell r="C254" t="str">
            <v>Nguyễn Hữu</v>
          </cell>
          <cell r="D254" t="str">
            <v>Lộc</v>
          </cell>
          <cell r="E254" t="str">
            <v>D22_TH09</v>
          </cell>
          <cell r="F254" t="str">
            <v>CS03153</v>
          </cell>
          <cell r="G254" t="str">
            <v>Đồ án / Khóa luận tốt nghiệp</v>
          </cell>
          <cell r="H254" t="str">
            <v>0334932357</v>
          </cell>
          <cell r="I254" t="str">
            <v>DH52200999@student.stu.edu.vn</v>
          </cell>
          <cell r="J254">
            <v>0</v>
          </cell>
        </row>
        <row r="255">
          <cell r="B255" t="str">
            <v>DH52201675</v>
          </cell>
          <cell r="C255" t="str">
            <v>Hoàng Nhật</v>
          </cell>
          <cell r="D255" t="str">
            <v>Trường</v>
          </cell>
          <cell r="E255" t="str">
            <v>D22_TH07</v>
          </cell>
          <cell r="F255" t="str">
            <v>CS03153</v>
          </cell>
          <cell r="G255" t="str">
            <v>Đồ án / Khóa luận tốt nghiệp</v>
          </cell>
          <cell r="H255" t="str">
            <v>0364132169</v>
          </cell>
          <cell r="I255" t="str">
            <v>DH52201675@student.stu.edu.vn</v>
          </cell>
          <cell r="J255">
            <v>0</v>
          </cell>
        </row>
        <row r="256">
          <cell r="B256" t="str">
            <v>DH52200924</v>
          </cell>
          <cell r="C256" t="str">
            <v>Huỳnh Minh</v>
          </cell>
          <cell r="D256" t="str">
            <v>Khôi</v>
          </cell>
          <cell r="E256" t="str">
            <v>D22_TH05</v>
          </cell>
          <cell r="F256" t="str">
            <v>CS03153</v>
          </cell>
          <cell r="G256" t="str">
            <v>Đồ án / Khóa luận tốt nghiệp</v>
          </cell>
          <cell r="H256" t="str">
            <v>0917377671</v>
          </cell>
          <cell r="I256" t="str">
            <v>DH52200924@student.stu.edu.vn</v>
          </cell>
          <cell r="J256">
            <v>0</v>
          </cell>
        </row>
        <row r="257">
          <cell r="B257" t="str">
            <v>DH52200618</v>
          </cell>
          <cell r="C257" t="str">
            <v>Nguyễn Hoàng</v>
          </cell>
          <cell r="D257" t="str">
            <v>Hải</v>
          </cell>
          <cell r="E257" t="str">
            <v>D22_TH02</v>
          </cell>
          <cell r="F257" t="str">
            <v>CS03153</v>
          </cell>
          <cell r="G257" t="str">
            <v>Đồ án / Khóa luận tốt nghiệp</v>
          </cell>
          <cell r="H257" t="str">
            <v>0767783346</v>
          </cell>
          <cell r="I257" t="str">
            <v>DH52200618@student.stu.edu.vn</v>
          </cell>
          <cell r="J257">
            <v>0</v>
          </cell>
        </row>
        <row r="258">
          <cell r="B258" t="str">
            <v>DH52200531</v>
          </cell>
          <cell r="C258" t="str">
            <v>Đoàn Công Trí</v>
          </cell>
          <cell r="D258" t="str">
            <v>Dũng</v>
          </cell>
          <cell r="E258" t="str">
            <v>D22_TH06</v>
          </cell>
          <cell r="F258" t="str">
            <v>CS03153</v>
          </cell>
          <cell r="G258" t="str">
            <v>Đồ án / Khóa luận tốt nghiệp</v>
          </cell>
          <cell r="H258" t="str">
            <v>0829755495</v>
          </cell>
          <cell r="I258" t="str">
            <v>DH52200531@student.stu.edu.vn</v>
          </cell>
          <cell r="J258">
            <v>0</v>
          </cell>
        </row>
        <row r="259">
          <cell r="B259" t="str">
            <v>DH52201098</v>
          </cell>
          <cell r="C259" t="str">
            <v>Nguyễn Hữu</v>
          </cell>
          <cell r="D259" t="str">
            <v>Nghĩa</v>
          </cell>
          <cell r="E259" t="str">
            <v>D22_TH01</v>
          </cell>
          <cell r="F259" t="str">
            <v>CS03153</v>
          </cell>
          <cell r="G259" t="str">
            <v>Đồ án / Khóa luận tốt nghiệp</v>
          </cell>
          <cell r="H259" t="str">
            <v>0384961763</v>
          </cell>
          <cell r="I259" t="str">
            <v>DH52201098@student.stu.edu.vn</v>
          </cell>
          <cell r="J259">
            <v>0</v>
          </cell>
        </row>
        <row r="260">
          <cell r="B260" t="str">
            <v>DH52200960</v>
          </cell>
          <cell r="C260" t="str">
            <v>Võ Gia</v>
          </cell>
          <cell r="D260" t="str">
            <v>Kiệt</v>
          </cell>
          <cell r="E260" t="str">
            <v>D22_TH09</v>
          </cell>
          <cell r="F260" t="str">
            <v>CS03153</v>
          </cell>
          <cell r="G260" t="str">
            <v>Đồ án / Khóa luận tốt nghiệp</v>
          </cell>
          <cell r="H260" t="str">
            <v>0937717853</v>
          </cell>
          <cell r="I260" t="str">
            <v>DH52200960@student.stu.edu.vn</v>
          </cell>
          <cell r="J260">
            <v>0</v>
          </cell>
        </row>
        <row r="261">
          <cell r="B261" t="str">
            <v>DH52106169</v>
          </cell>
          <cell r="C261" t="str">
            <v>Phan Trường</v>
          </cell>
          <cell r="D261" t="str">
            <v>Giang</v>
          </cell>
          <cell r="E261" t="str">
            <v>D21_TH05</v>
          </cell>
          <cell r="F261" t="str">
            <v>CS03153</v>
          </cell>
          <cell r="G261" t="str">
            <v>Đồ án / Khóa luận tốt nghiệp</v>
          </cell>
          <cell r="H261" t="str">
            <v>0398491113</v>
          </cell>
          <cell r="I261" t="str">
            <v>DH52106169@student.stu.edu.vn</v>
          </cell>
          <cell r="J261">
            <v>0</v>
          </cell>
        </row>
        <row r="262">
          <cell r="B262" t="str">
            <v>DH52201226</v>
          </cell>
          <cell r="C262" t="str">
            <v>Đặng Hải Hoàng</v>
          </cell>
          <cell r="D262" t="str">
            <v>Phúc</v>
          </cell>
          <cell r="E262" t="str">
            <v>D22_TH14</v>
          </cell>
          <cell r="F262" t="str">
            <v>CS03153</v>
          </cell>
          <cell r="G262" t="str">
            <v>Đồ án / Khóa luận tốt nghiệp</v>
          </cell>
          <cell r="H262" t="str">
            <v>0798617250</v>
          </cell>
          <cell r="I262" t="str">
            <v>DH52201226@student.stu.edu.vn</v>
          </cell>
          <cell r="J262">
            <v>0</v>
          </cell>
        </row>
        <row r="263">
          <cell r="B263" t="str">
            <v>DH52106740</v>
          </cell>
          <cell r="C263" t="str">
            <v>Trần Hoàng</v>
          </cell>
          <cell r="D263" t="str">
            <v>Long</v>
          </cell>
          <cell r="E263" t="str">
            <v>D21_TH03</v>
          </cell>
          <cell r="F263" t="str">
            <v>CS03153</v>
          </cell>
          <cell r="G263" t="str">
            <v>Đồ án / Khóa luận tốt nghiệp</v>
          </cell>
          <cell r="H263" t="str">
            <v>0869366053</v>
          </cell>
          <cell r="I263" t="str">
            <v>DH52106740@student.stu.edu.vn</v>
          </cell>
          <cell r="J263">
            <v>0</v>
          </cell>
        </row>
        <row r="264">
          <cell r="B264" t="str">
            <v>DH52100330</v>
          </cell>
          <cell r="C264" t="str">
            <v>Nguyễn Quang</v>
          </cell>
          <cell r="D264" t="str">
            <v>Huy</v>
          </cell>
          <cell r="E264" t="str">
            <v>D21_TH07</v>
          </cell>
          <cell r="F264" t="str">
            <v>CS03153</v>
          </cell>
          <cell r="G264" t="str">
            <v>Đồ án / Khóa luận tốt nghiệp</v>
          </cell>
          <cell r="H264" t="str">
            <v>0582183310</v>
          </cell>
          <cell r="I264" t="str">
            <v>DH52100330@student.stu.edu.vn</v>
          </cell>
          <cell r="J264">
            <v>0</v>
          </cell>
        </row>
        <row r="265">
          <cell r="B265" t="str">
            <v>DH52110662</v>
          </cell>
          <cell r="C265" t="str">
            <v>Phạm Phú</v>
          </cell>
          <cell r="D265" t="str">
            <v>Cường</v>
          </cell>
          <cell r="E265" t="str">
            <v>D21_TH14</v>
          </cell>
          <cell r="F265" t="str">
            <v>CS03153</v>
          </cell>
          <cell r="G265" t="str">
            <v>Đồ án / Khóa luận tốt nghiệp</v>
          </cell>
          <cell r="H265" t="str">
            <v>0889791099</v>
          </cell>
          <cell r="I265" t="str">
            <v>DH52110662@student.stu.edu.vn</v>
          </cell>
          <cell r="J265">
            <v>0</v>
          </cell>
        </row>
        <row r="266">
          <cell r="B266" t="str">
            <v>DH52201360</v>
          </cell>
          <cell r="C266" t="str">
            <v>Nguyễn Thanh</v>
          </cell>
          <cell r="D266" t="str">
            <v>Sang</v>
          </cell>
          <cell r="E266" t="str">
            <v>D22_TH06</v>
          </cell>
          <cell r="F266" t="str">
            <v>CS03153</v>
          </cell>
          <cell r="G266" t="str">
            <v>Đồ án / Khóa luận tốt nghiệp</v>
          </cell>
          <cell r="H266" t="str">
            <v>0901334094</v>
          </cell>
          <cell r="I266" t="str">
            <v>DH52201360@student.stu.edu.vn</v>
          </cell>
          <cell r="J266">
            <v>0</v>
          </cell>
        </row>
        <row r="267">
          <cell r="B267" t="str">
            <v>DH52200561</v>
          </cell>
          <cell r="C267" t="str">
            <v>Lê Nguyễn Khánh</v>
          </cell>
          <cell r="D267" t="str">
            <v>Duy</v>
          </cell>
          <cell r="E267" t="str">
            <v>D22_TH04</v>
          </cell>
          <cell r="F267" t="str">
            <v>CS03153</v>
          </cell>
          <cell r="G267" t="str">
            <v>Đồ án / Khóa luận tốt nghiệp</v>
          </cell>
          <cell r="H267" t="str">
            <v>0906297095</v>
          </cell>
          <cell r="I267" t="str">
            <v>DH52200561@student.stu.edu.vn</v>
          </cell>
          <cell r="J267">
            <v>0</v>
          </cell>
        </row>
        <row r="268">
          <cell r="B268" t="str">
            <v>DH52200637</v>
          </cell>
          <cell r="C268" t="str">
            <v>Nguyễn Trí</v>
          </cell>
          <cell r="D268" t="str">
            <v>Hào</v>
          </cell>
          <cell r="E268" t="str">
            <v>D22_TH01</v>
          </cell>
          <cell r="F268" t="str">
            <v>CS03153</v>
          </cell>
          <cell r="G268" t="str">
            <v>Đồ án / Khóa luận tốt nghiệp</v>
          </cell>
          <cell r="H268" t="str">
            <v>0379329946</v>
          </cell>
          <cell r="I268" t="str">
            <v>DH52200637@student.stu.edu.vn</v>
          </cell>
          <cell r="J268">
            <v>0</v>
          </cell>
        </row>
        <row r="269">
          <cell r="B269" t="str">
            <v>DH52201070</v>
          </cell>
          <cell r="C269" t="str">
            <v>Nguyễn Thị Trúc</v>
          </cell>
          <cell r="D269" t="str">
            <v>My</v>
          </cell>
          <cell r="E269" t="str">
            <v>D22_TH03</v>
          </cell>
          <cell r="F269" t="str">
            <v>CS03153</v>
          </cell>
          <cell r="G269" t="str">
            <v>Đồ án / Khóa luận tốt nghiệp</v>
          </cell>
          <cell r="H269" t="str">
            <v>0783875747</v>
          </cell>
          <cell r="I269" t="str">
            <v>DH52201070@student.stu.edu.vn</v>
          </cell>
          <cell r="J269">
            <v>0</v>
          </cell>
        </row>
        <row r="270">
          <cell r="B270" t="str">
            <v>DH52201331</v>
          </cell>
          <cell r="C270" t="str">
            <v>Nguyễn Ngọc Trung</v>
          </cell>
          <cell r="D270" t="str">
            <v>Quý</v>
          </cell>
          <cell r="E270" t="str">
            <v>D22_TH06</v>
          </cell>
          <cell r="F270" t="str">
            <v>CS03153</v>
          </cell>
          <cell r="G270" t="str">
            <v>Đồ án / Khóa luận tốt nghiệp</v>
          </cell>
          <cell r="H270" t="str">
            <v>0393597798</v>
          </cell>
          <cell r="I270" t="str">
            <v>DH52201331@student.stu.edu.vn</v>
          </cell>
          <cell r="J270">
            <v>0</v>
          </cell>
        </row>
        <row r="271">
          <cell r="B271" t="str">
            <v>DH52203917</v>
          </cell>
          <cell r="C271" t="str">
            <v>Trang Mạnh</v>
          </cell>
          <cell r="D271" t="str">
            <v>Phúc</v>
          </cell>
          <cell r="E271" t="str">
            <v>D22_TH15</v>
          </cell>
          <cell r="F271" t="str">
            <v>CS03153</v>
          </cell>
          <cell r="G271" t="str">
            <v>Đồ án / Khóa luận tốt nghiệp</v>
          </cell>
          <cell r="H271" t="str">
            <v>0766194144</v>
          </cell>
          <cell r="I271" t="str">
            <v>DH52203917@student.stu.edu.vn</v>
          </cell>
          <cell r="J271">
            <v>0</v>
          </cell>
        </row>
        <row r="272">
          <cell r="B272" t="str">
            <v>DH52200771</v>
          </cell>
          <cell r="C272" t="str">
            <v>Lê Thanh</v>
          </cell>
          <cell r="D272" t="str">
            <v>Huy</v>
          </cell>
          <cell r="E272" t="str">
            <v>D22_TH10</v>
          </cell>
          <cell r="F272" t="str">
            <v>CS03153</v>
          </cell>
          <cell r="G272" t="str">
            <v>Đồ án / Khóa luận tốt nghiệp</v>
          </cell>
          <cell r="H272" t="str">
            <v>0369886041</v>
          </cell>
          <cell r="I272" t="str">
            <v>DH52200771@student.stu.edu.vn</v>
          </cell>
          <cell r="J272">
            <v>0</v>
          </cell>
        </row>
        <row r="273">
          <cell r="B273" t="str">
            <v>DH52201604</v>
          </cell>
          <cell r="C273" t="str">
            <v>Phạm Lê Huyền</v>
          </cell>
          <cell r="D273" t="str">
            <v>Trân</v>
          </cell>
          <cell r="E273" t="str">
            <v>D22_TH11</v>
          </cell>
          <cell r="F273" t="str">
            <v>CS03153</v>
          </cell>
          <cell r="G273" t="str">
            <v>Đồ án / Khóa luận tốt nghiệp</v>
          </cell>
          <cell r="H273" t="str">
            <v>0394886389</v>
          </cell>
          <cell r="I273" t="str">
            <v>DH52201604@student.stu.edu.vn</v>
          </cell>
          <cell r="J273">
            <v>0</v>
          </cell>
        </row>
        <row r="274">
          <cell r="B274" t="str">
            <v>DH52108033</v>
          </cell>
          <cell r="C274" t="str">
            <v>Võ Ngọc Tấn</v>
          </cell>
          <cell r="D274" t="str">
            <v>Tài</v>
          </cell>
          <cell r="E274" t="str">
            <v>D21_TH05</v>
          </cell>
          <cell r="F274" t="str">
            <v>CS03153</v>
          </cell>
          <cell r="G274" t="str">
            <v>Đồ án / Khóa luận tốt nghiệp</v>
          </cell>
          <cell r="H274" t="str">
            <v>0905368807</v>
          </cell>
          <cell r="I274" t="str">
            <v>DH52108033@student.stu.edu.vn</v>
          </cell>
          <cell r="J274">
            <v>0</v>
          </cell>
        </row>
        <row r="275">
          <cell r="B275" t="str">
            <v>DH52111685</v>
          </cell>
          <cell r="C275" t="str">
            <v>Nguyễn Đức</v>
          </cell>
          <cell r="D275" t="str">
            <v>Tài</v>
          </cell>
          <cell r="E275" t="str">
            <v>D21_TH10</v>
          </cell>
          <cell r="F275" t="str">
            <v>CS03153</v>
          </cell>
          <cell r="G275" t="str">
            <v>Đồ án / Khóa luận tốt nghiệp</v>
          </cell>
          <cell r="H275" t="str">
            <v>0394792231</v>
          </cell>
          <cell r="I275" t="str">
            <v>DH52111685@student.stu.edu.vn</v>
          </cell>
          <cell r="J275">
            <v>0</v>
          </cell>
        </row>
        <row r="276">
          <cell r="B276" t="str">
            <v>DH52200740</v>
          </cell>
          <cell r="C276" t="str">
            <v>Nguyễn Tấn</v>
          </cell>
          <cell r="D276" t="str">
            <v>Hưng</v>
          </cell>
          <cell r="E276" t="str">
            <v>D22_TH11</v>
          </cell>
          <cell r="F276" t="str">
            <v>CS03153</v>
          </cell>
          <cell r="G276" t="str">
            <v>Đồ án / Khóa luận tốt nghiệp</v>
          </cell>
          <cell r="H276" t="str">
            <v>0888504756</v>
          </cell>
          <cell r="I276" t="str">
            <v>DH52200740@student.stu.edu.vn</v>
          </cell>
          <cell r="J276">
            <v>0</v>
          </cell>
        </row>
        <row r="277">
          <cell r="B277" t="str">
            <v>DH52108397</v>
          </cell>
          <cell r="C277" t="str">
            <v>Nguyễn Trí</v>
          </cell>
          <cell r="D277" t="str">
            <v>Lợi</v>
          </cell>
          <cell r="E277" t="str">
            <v>D21_TH06</v>
          </cell>
          <cell r="F277" t="str">
            <v>CS03153</v>
          </cell>
          <cell r="G277" t="str">
            <v>Đồ án / Khóa luận tốt nghiệp</v>
          </cell>
          <cell r="H277" t="str">
            <v>0702345767</v>
          </cell>
          <cell r="I277" t="str">
            <v>DH52108397@student.stu.edu.vn</v>
          </cell>
          <cell r="J277">
            <v>0</v>
          </cell>
        </row>
        <row r="278">
          <cell r="B278" t="str">
            <v>DH52200627</v>
          </cell>
          <cell r="C278" t="str">
            <v>Nguyễn Thúy</v>
          </cell>
          <cell r="D278" t="str">
            <v>Hằng</v>
          </cell>
          <cell r="E278" t="str">
            <v>D22_TH02</v>
          </cell>
          <cell r="F278" t="str">
            <v>CS03153</v>
          </cell>
          <cell r="G278" t="str">
            <v>Đồ án / Khóa luận tốt nghiệp</v>
          </cell>
          <cell r="H278" t="str">
            <v>0935984338</v>
          </cell>
          <cell r="I278" t="str">
            <v>DH52200627@student.stu.edu.vn</v>
          </cell>
          <cell r="J278">
            <v>0</v>
          </cell>
        </row>
        <row r="279">
          <cell r="B279" t="str">
            <v>DH52201044</v>
          </cell>
          <cell r="C279" t="str">
            <v>Hồ Minh</v>
          </cell>
          <cell r="D279" t="str">
            <v>Mẫn</v>
          </cell>
          <cell r="E279" t="str">
            <v>D22_TH09</v>
          </cell>
          <cell r="F279" t="str">
            <v>CS03153</v>
          </cell>
          <cell r="G279" t="str">
            <v>Đồ án / Khóa luận tốt nghiệp</v>
          </cell>
          <cell r="H279" t="str">
            <v>0707809288</v>
          </cell>
          <cell r="I279" t="str">
            <v>DH52201044@student.stu.edu.vn</v>
          </cell>
          <cell r="J279">
            <v>0</v>
          </cell>
        </row>
        <row r="280">
          <cell r="B280" t="str">
            <v>DH52201638</v>
          </cell>
          <cell r="C280" t="str">
            <v>Trần Hải</v>
          </cell>
          <cell r="D280" t="str">
            <v>Trí</v>
          </cell>
          <cell r="E280" t="str">
            <v>D22_TH02</v>
          </cell>
          <cell r="F280" t="str">
            <v>CS03153</v>
          </cell>
          <cell r="G280" t="str">
            <v>Đồ án / Khóa luận tốt nghiệp</v>
          </cell>
          <cell r="H280" t="str">
            <v>0388200877</v>
          </cell>
          <cell r="I280" t="str">
            <v>DH52201638@student.stu.edu.vn</v>
          </cell>
          <cell r="J280">
            <v>0</v>
          </cell>
        </row>
        <row r="281">
          <cell r="B281" t="str">
            <v>DH52200582</v>
          </cell>
          <cell r="C281" t="str">
            <v>Phạm Đức</v>
          </cell>
          <cell r="D281" t="str">
            <v>Duy</v>
          </cell>
          <cell r="E281" t="str">
            <v>D22_TH08</v>
          </cell>
          <cell r="F281" t="str">
            <v>CS03153</v>
          </cell>
          <cell r="G281" t="str">
            <v>Đồ án / Khóa luận tốt nghiệp</v>
          </cell>
          <cell r="H281" t="str">
            <v>0369802410</v>
          </cell>
          <cell r="I281" t="str">
            <v>DH52200582@student.stu.edu.vn</v>
          </cell>
          <cell r="J281">
            <v>0</v>
          </cell>
        </row>
        <row r="282">
          <cell r="B282" t="str">
            <v>DH52003145</v>
          </cell>
          <cell r="C282" t="str">
            <v>Huỳnh Trần Anh</v>
          </cell>
          <cell r="D282" t="str">
            <v>Quốc</v>
          </cell>
          <cell r="E282" t="str">
            <v>D20_TH01</v>
          </cell>
          <cell r="F282" t="str">
            <v>CS03153</v>
          </cell>
          <cell r="G282" t="str">
            <v>Đồ án / Khóa luận tốt nghiệp</v>
          </cell>
          <cell r="H282" t="str">
            <v>0916823659</v>
          </cell>
          <cell r="I282" t="str">
            <v>DH52003145@student.stu.edu.vn</v>
          </cell>
          <cell r="J282">
            <v>0</v>
          </cell>
        </row>
        <row r="283">
          <cell r="B283" t="str">
            <v>DH52201573</v>
          </cell>
          <cell r="C283" t="str">
            <v>Phạm Lê Hướng</v>
          </cell>
          <cell r="D283" t="str">
            <v>Tinh</v>
          </cell>
          <cell r="E283" t="str">
            <v>D22_TH14</v>
          </cell>
          <cell r="F283" t="str">
            <v>CS03153</v>
          </cell>
          <cell r="G283" t="str">
            <v>Đồ án / Khóa luận tốt nghiệp</v>
          </cell>
          <cell r="H283" t="str">
            <v>0845056061</v>
          </cell>
          <cell r="I283" t="str">
            <v>DH52201573@student.stu.edu.vn</v>
          </cell>
          <cell r="J283">
            <v>0</v>
          </cell>
        </row>
        <row r="284">
          <cell r="B284" t="str">
            <v>DH52200329</v>
          </cell>
          <cell r="C284" t="str">
            <v>Nguyễn Hoàng Mai</v>
          </cell>
          <cell r="D284" t="str">
            <v>Anh</v>
          </cell>
          <cell r="E284" t="str">
            <v>D22_TH02</v>
          </cell>
          <cell r="F284" t="str">
            <v>CS03153</v>
          </cell>
          <cell r="G284" t="str">
            <v>Đồ án / Khóa luận tốt nghiệp</v>
          </cell>
          <cell r="H284" t="str">
            <v>0941803022</v>
          </cell>
          <cell r="I284" t="str">
            <v>DH52200329@student.stu.edu.vn</v>
          </cell>
          <cell r="J284">
            <v>0</v>
          </cell>
        </row>
        <row r="285">
          <cell r="B285" t="str">
            <v>DH52201188</v>
          </cell>
          <cell r="C285" t="str">
            <v>Nguyễn Lê Minh</v>
          </cell>
          <cell r="D285" t="str">
            <v>Phát</v>
          </cell>
          <cell r="E285" t="str">
            <v>D22_TH05</v>
          </cell>
          <cell r="F285" t="str">
            <v>CS03153</v>
          </cell>
          <cell r="G285" t="str">
            <v>Đồ án / Khóa luận tốt nghiệp</v>
          </cell>
          <cell r="H285" t="str">
            <v>0393401405</v>
          </cell>
          <cell r="I285" t="str">
            <v>DH52201188@student.stu.edu.vn</v>
          </cell>
          <cell r="J285">
            <v>0</v>
          </cell>
        </row>
        <row r="286">
          <cell r="B286" t="str">
            <v>DH52111865</v>
          </cell>
          <cell r="C286" t="str">
            <v>Phạm Ngọc Anh</v>
          </cell>
          <cell r="D286" t="str">
            <v>Thư</v>
          </cell>
          <cell r="E286" t="str">
            <v>D22_TH01</v>
          </cell>
          <cell r="F286" t="str">
            <v>CS03153</v>
          </cell>
          <cell r="G286" t="str">
            <v>Đồ án / Khóa luận tốt nghiệp</v>
          </cell>
          <cell r="H286" t="str">
            <v>0914734640</v>
          </cell>
          <cell r="I286" t="str">
            <v>DH52111865@student.stu.edu.vn</v>
          </cell>
          <cell r="J286">
            <v>0</v>
          </cell>
        </row>
        <row r="287">
          <cell r="B287" t="str">
            <v>DH52201005</v>
          </cell>
          <cell r="C287" t="str">
            <v>Trần Tấn</v>
          </cell>
          <cell r="D287" t="str">
            <v>Lộc</v>
          </cell>
          <cell r="E287" t="str">
            <v>D22_TH07</v>
          </cell>
          <cell r="F287" t="str">
            <v>CS03153</v>
          </cell>
          <cell r="G287" t="str">
            <v>Đồ án / Khóa luận tốt nghiệp</v>
          </cell>
          <cell r="H287" t="str">
            <v>0795164277</v>
          </cell>
          <cell r="I287" t="str">
            <v>DH52201005@student.stu.edu.vn</v>
          </cell>
          <cell r="J287">
            <v>0</v>
          </cell>
        </row>
        <row r="288">
          <cell r="B288" t="str">
            <v>DH52201157</v>
          </cell>
          <cell r="C288" t="str">
            <v>Lương Tuệ</v>
          </cell>
          <cell r="D288" t="str">
            <v>Nhi</v>
          </cell>
          <cell r="E288" t="str">
            <v>D22_TH12</v>
          </cell>
          <cell r="F288" t="str">
            <v>CS03153</v>
          </cell>
          <cell r="G288" t="str">
            <v>Đồ án / Khóa luận tốt nghiệp</v>
          </cell>
          <cell r="H288" t="str">
            <v>0388995807</v>
          </cell>
          <cell r="I288" t="str">
            <v>DH52201157@student.stu.edu.vn</v>
          </cell>
          <cell r="J288">
            <v>0</v>
          </cell>
        </row>
        <row r="289">
          <cell r="B289" t="str">
            <v>DH52111060</v>
          </cell>
          <cell r="C289" t="str">
            <v>Lý Ngọc</v>
          </cell>
          <cell r="D289" t="str">
            <v>Hưng</v>
          </cell>
          <cell r="E289" t="str">
            <v>D21_TH14</v>
          </cell>
          <cell r="F289" t="str">
            <v>CS03153</v>
          </cell>
          <cell r="G289" t="str">
            <v>Đồ án / Khóa luận tốt nghiệp</v>
          </cell>
          <cell r="H289" t="str">
            <v>0931139467</v>
          </cell>
          <cell r="I289" t="str">
            <v>DH52111060@student.stu.edu.vn</v>
          </cell>
          <cell r="J289">
            <v>0</v>
          </cell>
        </row>
        <row r="290">
          <cell r="B290" t="str">
            <v>DH52006236</v>
          </cell>
          <cell r="C290" t="str">
            <v>Nguyễn Thị Mỹ</v>
          </cell>
          <cell r="D290" t="str">
            <v>Uyên</v>
          </cell>
          <cell r="E290" t="str">
            <v>D20_TH09</v>
          </cell>
          <cell r="F290" t="str">
            <v>CS03153</v>
          </cell>
          <cell r="G290" t="str">
            <v>Đồ án / Khóa luận tốt nghiệp</v>
          </cell>
          <cell r="H290" t="str">
            <v>0325796649</v>
          </cell>
          <cell r="I290" t="str">
            <v>DH52006236@student.stu.edu.vn</v>
          </cell>
          <cell r="J290">
            <v>0</v>
          </cell>
        </row>
        <row r="291">
          <cell r="B291" t="str">
            <v>DH52201476</v>
          </cell>
          <cell r="C291" t="str">
            <v>Trần Văn</v>
          </cell>
          <cell r="D291" t="str">
            <v>Thật</v>
          </cell>
          <cell r="E291" t="str">
            <v>D22_TH12</v>
          </cell>
          <cell r="F291" t="str">
            <v>CS03153</v>
          </cell>
          <cell r="G291" t="str">
            <v>Đồ án / Khóa luận tốt nghiệp</v>
          </cell>
          <cell r="H291" t="str">
            <v>0328762067</v>
          </cell>
          <cell r="I291" t="str">
            <v>DH52201476@student.stu.edu.vn</v>
          </cell>
          <cell r="J291">
            <v>0</v>
          </cell>
        </row>
        <row r="292">
          <cell r="B292" t="str">
            <v>DH52200681</v>
          </cell>
          <cell r="C292" t="str">
            <v>Ngô Trần Trung</v>
          </cell>
          <cell r="D292" t="str">
            <v>Hiếu</v>
          </cell>
          <cell r="E292" t="str">
            <v>D22_TH03</v>
          </cell>
          <cell r="F292" t="str">
            <v>CS03153</v>
          </cell>
          <cell r="G292" t="str">
            <v>Đồ án / Khóa luận tốt nghiệp</v>
          </cell>
          <cell r="H292" t="str">
            <v>0898852140</v>
          </cell>
          <cell r="I292" t="str">
            <v>DH52200681@student.stu.edu.vn</v>
          </cell>
          <cell r="J292">
            <v>0</v>
          </cell>
        </row>
        <row r="293">
          <cell r="B293" t="str">
            <v>DH52201783</v>
          </cell>
          <cell r="C293" t="str">
            <v>Đỗ Ngọc Tường</v>
          </cell>
          <cell r="D293" t="str">
            <v>Vy</v>
          </cell>
          <cell r="E293" t="str">
            <v>D22_TH06</v>
          </cell>
          <cell r="F293" t="str">
            <v>CS03153</v>
          </cell>
          <cell r="G293" t="str">
            <v>Đồ án / Khóa luận tốt nghiệp</v>
          </cell>
          <cell r="H293" t="str">
            <v>0862620054</v>
          </cell>
          <cell r="I293" t="str">
            <v>DH52201783@student.stu.edu.vn</v>
          </cell>
          <cell r="J293">
            <v>0</v>
          </cell>
        </row>
        <row r="294">
          <cell r="B294" t="str">
            <v>DH52106328</v>
          </cell>
          <cell r="C294" t="str">
            <v>Lê Trung</v>
          </cell>
          <cell r="D294" t="str">
            <v>Hiếu</v>
          </cell>
          <cell r="E294" t="str">
            <v>D21_TH07</v>
          </cell>
          <cell r="F294" t="str">
            <v>CS03153</v>
          </cell>
          <cell r="G294" t="str">
            <v>Đồ án / Khóa luận tốt nghiệp</v>
          </cell>
          <cell r="H294" t="str">
            <v>0797569011</v>
          </cell>
          <cell r="I294" t="str">
            <v>DH52106328@student.stu.edu.vn</v>
          </cell>
          <cell r="J294">
            <v>0</v>
          </cell>
        </row>
        <row r="295">
          <cell r="B295" t="str">
            <v>DH52201132</v>
          </cell>
          <cell r="C295" t="str">
            <v>Trần Thanh</v>
          </cell>
          <cell r="D295" t="str">
            <v>Nhã</v>
          </cell>
          <cell r="E295" t="str">
            <v>D22_TH05</v>
          </cell>
          <cell r="F295" t="str">
            <v>CS03153</v>
          </cell>
          <cell r="G295" t="str">
            <v>Đồ án / Khóa luận tốt nghiệp</v>
          </cell>
          <cell r="H295" t="str">
            <v>0389719169</v>
          </cell>
          <cell r="I295" t="str">
            <v>DH52201132@student.stu.edu.vn</v>
          </cell>
          <cell r="J295">
            <v>0</v>
          </cell>
        </row>
        <row r="296">
          <cell r="B296" t="str">
            <v>DH52201784</v>
          </cell>
          <cell r="C296" t="str">
            <v>Nguyễn Thảo</v>
          </cell>
          <cell r="D296" t="str">
            <v>Vy</v>
          </cell>
          <cell r="E296" t="str">
            <v>D22_TH08</v>
          </cell>
          <cell r="F296" t="str">
            <v>CS03153</v>
          </cell>
          <cell r="G296" t="str">
            <v>Đồ án / Khóa luận tốt nghiệp</v>
          </cell>
          <cell r="H296" t="str">
            <v>0386217333</v>
          </cell>
          <cell r="I296" t="str">
            <v>DH52201784@student.stu.edu.vn</v>
          </cell>
          <cell r="J296">
            <v>0</v>
          </cell>
        </row>
        <row r="297">
          <cell r="B297" t="str">
            <v>DH52201371</v>
          </cell>
          <cell r="C297" t="str">
            <v>Nguyễn Hùng Thanh</v>
          </cell>
          <cell r="D297" t="str">
            <v>Sơn</v>
          </cell>
          <cell r="E297" t="str">
            <v>D22_TH09</v>
          </cell>
          <cell r="F297" t="str">
            <v>CS03153</v>
          </cell>
          <cell r="G297" t="str">
            <v>Đồ án / Khóa luận tốt nghiệp</v>
          </cell>
          <cell r="H297" t="str">
            <v>0362826083</v>
          </cell>
          <cell r="I297" t="str">
            <v>DH52201371@student.stu.edu.vn</v>
          </cell>
          <cell r="J297">
            <v>0</v>
          </cell>
        </row>
        <row r="298">
          <cell r="B298" t="str">
            <v>DH52201352</v>
          </cell>
          <cell r="C298" t="str">
            <v>Nguyễn Hoàng Duy</v>
          </cell>
          <cell r="D298" t="str">
            <v>San</v>
          </cell>
          <cell r="E298" t="str">
            <v>D22_TH11</v>
          </cell>
          <cell r="F298" t="str">
            <v>CS03153</v>
          </cell>
          <cell r="G298" t="str">
            <v>Đồ án / Khóa luận tốt nghiệp</v>
          </cell>
          <cell r="H298" t="str">
            <v>0396606697</v>
          </cell>
          <cell r="I298" t="str">
            <v>DH52201352@student.stu.edu.vn</v>
          </cell>
          <cell r="J298">
            <v>0</v>
          </cell>
        </row>
        <row r="299">
          <cell r="B299" t="str">
            <v>DH52201055</v>
          </cell>
          <cell r="C299" t="str">
            <v>Lê Quang</v>
          </cell>
          <cell r="D299" t="str">
            <v>Minh</v>
          </cell>
          <cell r="E299" t="str">
            <v>D22_TH14</v>
          </cell>
          <cell r="F299" t="str">
            <v>CS03153</v>
          </cell>
          <cell r="G299" t="str">
            <v>Đồ án / Khóa luận tốt nghiệp</v>
          </cell>
          <cell r="H299" t="str">
            <v>0931443520</v>
          </cell>
          <cell r="I299" t="str">
            <v>DH52201055@student.stu.edu.vn</v>
          </cell>
          <cell r="J299">
            <v>0</v>
          </cell>
        </row>
        <row r="300">
          <cell r="B300" t="str">
            <v>DH52007089</v>
          </cell>
          <cell r="C300" t="str">
            <v>Huỳnh Minh</v>
          </cell>
          <cell r="D300" t="str">
            <v>Khoa</v>
          </cell>
          <cell r="E300" t="str">
            <v>D20_TH11</v>
          </cell>
          <cell r="F300" t="str">
            <v>CS03153</v>
          </cell>
          <cell r="G300" t="str">
            <v>Đồ án / Khóa luận tốt nghiệp</v>
          </cell>
          <cell r="H300" t="str">
            <v>0898175595</v>
          </cell>
          <cell r="I300" t="str">
            <v>DH52007089@student.stu.edu.vn</v>
          </cell>
          <cell r="J300">
            <v>0</v>
          </cell>
        </row>
        <row r="301">
          <cell r="B301" t="str">
            <v>DH52201610</v>
          </cell>
          <cell r="C301" t="str">
            <v>Lương Thị Huyền</v>
          </cell>
          <cell r="D301" t="str">
            <v>Trang</v>
          </cell>
          <cell r="E301" t="str">
            <v>D22_TH02</v>
          </cell>
          <cell r="F301" t="str">
            <v>CS03153</v>
          </cell>
          <cell r="G301" t="str">
            <v>Đồ án / Khóa luận tốt nghiệp</v>
          </cell>
          <cell r="H301" t="str">
            <v>0373623447</v>
          </cell>
          <cell r="I301" t="str">
            <v>DH52201610@student.stu.edu.vn</v>
          </cell>
          <cell r="J301">
            <v>0</v>
          </cell>
        </row>
        <row r="302">
          <cell r="B302" t="str">
            <v>DH52005992</v>
          </cell>
          <cell r="C302" t="str">
            <v>Liễu Minh</v>
          </cell>
          <cell r="D302" t="str">
            <v>Nhân</v>
          </cell>
          <cell r="E302" t="str">
            <v>D20_TH07</v>
          </cell>
          <cell r="F302" t="str">
            <v>CS03153</v>
          </cell>
          <cell r="G302" t="str">
            <v>Đồ án / Khóa luận tốt nghiệp</v>
          </cell>
          <cell r="H302" t="str">
            <v>0924476463</v>
          </cell>
          <cell r="I302" t="str">
            <v>DH52005992@student.stu.edu.vn</v>
          </cell>
          <cell r="J302">
            <v>0</v>
          </cell>
        </row>
        <row r="303">
          <cell r="B303" t="str">
            <v>DH52201277</v>
          </cell>
          <cell r="C303" t="str">
            <v>Nguyễn Đình</v>
          </cell>
          <cell r="D303" t="str">
            <v>Phương</v>
          </cell>
          <cell r="E303" t="str">
            <v>D22_TH14</v>
          </cell>
          <cell r="F303" t="str">
            <v>CS03153</v>
          </cell>
          <cell r="G303" t="str">
            <v>Đồ án / Khóa luận tốt nghiệp</v>
          </cell>
          <cell r="H303" t="str">
            <v>0797738417</v>
          </cell>
          <cell r="I303" t="str">
            <v>DH52201277@student.stu.edu.vn</v>
          </cell>
          <cell r="J303">
            <v>0</v>
          </cell>
        </row>
        <row r="304">
          <cell r="B304" t="str">
            <v>DH52111086</v>
          </cell>
          <cell r="C304" t="str">
            <v>Dương Trí</v>
          </cell>
          <cell r="D304" t="str">
            <v>Khang</v>
          </cell>
          <cell r="E304" t="str">
            <v>D21_TH08</v>
          </cell>
          <cell r="F304" t="str">
            <v>CS03153</v>
          </cell>
          <cell r="G304" t="str">
            <v>Đồ án / Khóa luận tốt nghiệp</v>
          </cell>
          <cell r="H304" t="str">
            <v>0836169654</v>
          </cell>
          <cell r="I304" t="str">
            <v>DH52111086@student.stu.edu.vn</v>
          </cell>
          <cell r="J304">
            <v>0</v>
          </cell>
        </row>
        <row r="305">
          <cell r="B305" t="str">
            <v>DH52200826</v>
          </cell>
          <cell r="C305" t="str">
            <v>Hồ Tuấn</v>
          </cell>
          <cell r="D305" t="str">
            <v>Khải</v>
          </cell>
          <cell r="E305" t="str">
            <v>D22_TH01</v>
          </cell>
          <cell r="F305" t="str">
            <v>CS03153</v>
          </cell>
          <cell r="G305" t="str">
            <v>Đồ án / Khóa luận tốt nghiệp</v>
          </cell>
          <cell r="H305" t="str">
            <v>0979899403</v>
          </cell>
          <cell r="I305" t="str">
            <v>DH52200826@student.stu.edu.vn</v>
          </cell>
          <cell r="J305">
            <v>0</v>
          </cell>
        </row>
        <row r="306">
          <cell r="B306" t="str">
            <v>DH52201421</v>
          </cell>
          <cell r="C306" t="str">
            <v>Trần Quang</v>
          </cell>
          <cell r="D306" t="str">
            <v>Thái</v>
          </cell>
          <cell r="E306" t="str">
            <v>D22_TH05</v>
          </cell>
          <cell r="F306" t="str">
            <v>CS03153</v>
          </cell>
          <cell r="G306" t="str">
            <v>Đồ án / Khóa luận tốt nghiệp</v>
          </cell>
          <cell r="H306" t="str">
            <v>0369029500</v>
          </cell>
          <cell r="I306" t="str">
            <v>DH52201421@student.stu.edu.vn</v>
          </cell>
          <cell r="J306">
            <v>0</v>
          </cell>
        </row>
        <row r="307">
          <cell r="B307" t="str">
            <v>DH52200341</v>
          </cell>
          <cell r="C307" t="str">
            <v>Trần Tuấn</v>
          </cell>
          <cell r="D307" t="str">
            <v>Anh</v>
          </cell>
          <cell r="E307" t="str">
            <v>D22_TH13</v>
          </cell>
          <cell r="F307" t="str">
            <v>CS03153</v>
          </cell>
          <cell r="G307" t="str">
            <v>Đồ án / Khóa luận tốt nghiệp</v>
          </cell>
          <cell r="H307" t="str">
            <v>0903885391</v>
          </cell>
          <cell r="I307" t="str">
            <v>DH52200341@student.stu.edu.vn</v>
          </cell>
          <cell r="J307">
            <v>0</v>
          </cell>
        </row>
        <row r="308">
          <cell r="B308" t="str">
            <v>DH52201031</v>
          </cell>
          <cell r="C308" t="str">
            <v>Triệu Kim</v>
          </cell>
          <cell r="D308" t="str">
            <v>Long</v>
          </cell>
          <cell r="E308" t="str">
            <v>D22_TH02</v>
          </cell>
          <cell r="F308" t="str">
            <v>CS03153</v>
          </cell>
          <cell r="G308" t="str">
            <v>Đồ án / Khóa luận tốt nghiệp</v>
          </cell>
          <cell r="H308" t="str">
            <v>0769031020</v>
          </cell>
          <cell r="I308" t="str">
            <v>DH52201031@student.stu.edu.vn</v>
          </cell>
          <cell r="J308">
            <v>0</v>
          </cell>
        </row>
        <row r="309">
          <cell r="B309" t="str">
            <v>DH52201559</v>
          </cell>
          <cell r="C309" t="str">
            <v>Phạm Quốc</v>
          </cell>
          <cell r="D309" t="str">
            <v>Tiến</v>
          </cell>
          <cell r="E309" t="str">
            <v>D22_TH01</v>
          </cell>
          <cell r="F309" t="str">
            <v>CS03153</v>
          </cell>
          <cell r="G309" t="str">
            <v>Đồ án / Khóa luận tốt nghiệp</v>
          </cell>
          <cell r="H309" t="str">
            <v>0903006340</v>
          </cell>
          <cell r="I309" t="str">
            <v>DH52201559@student.stu.edu.vn</v>
          </cell>
          <cell r="J309">
            <v>0</v>
          </cell>
        </row>
        <row r="310">
          <cell r="B310" t="str">
            <v>DH52200446</v>
          </cell>
          <cell r="C310" t="str">
            <v>Võ Chung Khánh</v>
          </cell>
          <cell r="D310" t="str">
            <v>Đăng</v>
          </cell>
          <cell r="E310" t="str">
            <v>D22_TH06</v>
          </cell>
          <cell r="F310" t="str">
            <v>CS03153</v>
          </cell>
          <cell r="G310" t="str">
            <v>Đồ án / Khóa luận tốt nghiệp</v>
          </cell>
          <cell r="H310" t="str">
            <v>0393502887</v>
          </cell>
          <cell r="I310" t="str">
            <v>DH52200446@student.stu.edu.vn</v>
          </cell>
          <cell r="J310">
            <v>0</v>
          </cell>
        </row>
        <row r="311">
          <cell r="B311" t="str">
            <v>DH52200761</v>
          </cell>
          <cell r="C311" t="str">
            <v>Diệp Thế</v>
          </cell>
          <cell r="D311" t="str">
            <v>Huy</v>
          </cell>
          <cell r="E311" t="str">
            <v>D22_TH01</v>
          </cell>
          <cell r="F311" t="str">
            <v>CS03153</v>
          </cell>
          <cell r="G311" t="str">
            <v>Đồ án / Khóa luận tốt nghiệp</v>
          </cell>
          <cell r="H311" t="str">
            <v>0962029037</v>
          </cell>
          <cell r="I311" t="str">
            <v>DH52200761@student.stu.edu.vn</v>
          </cell>
          <cell r="J311">
            <v>0</v>
          </cell>
        </row>
        <row r="312">
          <cell r="B312" t="str">
            <v>DH52200859</v>
          </cell>
          <cell r="C312" t="str">
            <v>Nguyễn Phan Hữu</v>
          </cell>
          <cell r="D312" t="str">
            <v>Khanh</v>
          </cell>
          <cell r="E312" t="str">
            <v>D22_TH02</v>
          </cell>
          <cell r="F312" t="str">
            <v>CS03153</v>
          </cell>
          <cell r="G312" t="str">
            <v>Đồ án / Khóa luận tốt nghiệp</v>
          </cell>
          <cell r="H312" t="str">
            <v>0937727823</v>
          </cell>
          <cell r="I312" t="str">
            <v>DH52200859@student.stu.edu.vn</v>
          </cell>
          <cell r="J312">
            <v>0</v>
          </cell>
        </row>
        <row r="313">
          <cell r="B313" t="str">
            <v>DH52111554</v>
          </cell>
          <cell r="C313" t="str">
            <v>Phạm Hoàng</v>
          </cell>
          <cell r="D313" t="str">
            <v>Phúc</v>
          </cell>
          <cell r="E313" t="str">
            <v>D21_TH10</v>
          </cell>
          <cell r="F313" t="str">
            <v>CS03153</v>
          </cell>
          <cell r="G313" t="str">
            <v>Đồ án / Khóa luận tốt nghiệp</v>
          </cell>
          <cell r="H313" t="str">
            <v>0905883328</v>
          </cell>
          <cell r="I313" t="str">
            <v>DH52111554@student.stu.edu.vn</v>
          </cell>
          <cell r="J313">
            <v>0</v>
          </cell>
        </row>
        <row r="314">
          <cell r="B314" t="str">
            <v>DH52001133</v>
          </cell>
          <cell r="C314" t="str">
            <v>Trương Công</v>
          </cell>
          <cell r="D314" t="str">
            <v>Vui</v>
          </cell>
          <cell r="E314" t="str">
            <v>D20_TH01</v>
          </cell>
          <cell r="F314" t="str">
            <v>CS03153</v>
          </cell>
          <cell r="G314" t="str">
            <v>Đồ án / Khóa luận tốt nghiệp</v>
          </cell>
          <cell r="H314" t="str">
            <v>0898657493</v>
          </cell>
          <cell r="I314" t="str">
            <v>DH52001133@student.stu.edu.vn</v>
          </cell>
          <cell r="J314">
            <v>0</v>
          </cell>
        </row>
        <row r="315">
          <cell r="B315" t="str">
            <v>DH52111756</v>
          </cell>
          <cell r="C315" t="str">
            <v>Lê Minh</v>
          </cell>
          <cell r="D315" t="str">
            <v>Thảo</v>
          </cell>
          <cell r="E315" t="str">
            <v>D21_TH13</v>
          </cell>
          <cell r="F315" t="str">
            <v>CS03153</v>
          </cell>
          <cell r="G315" t="str">
            <v>Đồ án / Khóa luận tốt nghiệp</v>
          </cell>
          <cell r="H315" t="str">
            <v>0522731750</v>
          </cell>
          <cell r="I315" t="str">
            <v>DH52111756@student.stu.edu.vn</v>
          </cell>
          <cell r="J315">
            <v>0</v>
          </cell>
        </row>
        <row r="316">
          <cell r="B316" t="str">
            <v>DH52200424</v>
          </cell>
          <cell r="C316" t="str">
            <v>Nguyễn Trí</v>
          </cell>
          <cell r="D316" t="str">
            <v>Cường</v>
          </cell>
          <cell r="E316" t="str">
            <v>D22_TH08</v>
          </cell>
          <cell r="F316" t="str">
            <v>CS03153</v>
          </cell>
          <cell r="G316" t="str">
            <v>Đồ án / Khóa luận tốt nghiệp</v>
          </cell>
          <cell r="H316" t="str">
            <v>0353931934</v>
          </cell>
          <cell r="I316" t="str">
            <v>DH52200424@student.stu.edu.vn</v>
          </cell>
          <cell r="J316">
            <v>0</v>
          </cell>
        </row>
        <row r="317">
          <cell r="B317" t="str">
            <v>DH52200988</v>
          </cell>
          <cell r="C317" t="str">
            <v>Phan Vũ</v>
          </cell>
          <cell r="D317" t="str">
            <v>Linh</v>
          </cell>
          <cell r="E317" t="str">
            <v>D22_TH07</v>
          </cell>
          <cell r="F317" t="str">
            <v>CS03153</v>
          </cell>
          <cell r="G317" t="str">
            <v>Đồ án / Khóa luận tốt nghiệp</v>
          </cell>
          <cell r="H317" t="str">
            <v>0343842424</v>
          </cell>
          <cell r="I317" t="str">
            <v>DH52200988@student.stu.edu.vn</v>
          </cell>
          <cell r="J317">
            <v>0</v>
          </cell>
        </row>
        <row r="318">
          <cell r="B318" t="str">
            <v>DH52200694</v>
          </cell>
          <cell r="C318" t="str">
            <v>Đỗ Thuận</v>
          </cell>
          <cell r="D318" t="str">
            <v>Hòa</v>
          </cell>
          <cell r="E318" t="str">
            <v>D22_TH07</v>
          </cell>
          <cell r="F318" t="str">
            <v>CS03153</v>
          </cell>
          <cell r="G318" t="str">
            <v>Đồ án / Khóa luận tốt nghiệp</v>
          </cell>
          <cell r="H318" t="str">
            <v>0939419211</v>
          </cell>
          <cell r="I318" t="str">
            <v>DH52200694@student.stu.edu.vn</v>
          </cell>
          <cell r="J318">
            <v>0</v>
          </cell>
        </row>
        <row r="319">
          <cell r="B319" t="str">
            <v>DH52201204</v>
          </cell>
          <cell r="C319" t="str">
            <v>Đỗ Thanh</v>
          </cell>
          <cell r="D319" t="str">
            <v>Phong</v>
          </cell>
          <cell r="E319" t="str">
            <v>D22_TH10</v>
          </cell>
          <cell r="F319" t="str">
            <v>CS03153</v>
          </cell>
          <cell r="G319" t="str">
            <v>Đồ án / Khóa luận tốt nghiệp</v>
          </cell>
          <cell r="H319" t="str">
            <v>0385891214</v>
          </cell>
          <cell r="I319" t="str">
            <v>DH52201204@student.stu.edu.vn</v>
          </cell>
          <cell r="J319">
            <v>0</v>
          </cell>
        </row>
        <row r="320">
          <cell r="B320" t="str">
            <v>DH52201474</v>
          </cell>
          <cell r="C320" t="str">
            <v>Nguyễn ái Phương</v>
          </cell>
          <cell r="D320" t="str">
            <v>Thảo</v>
          </cell>
          <cell r="E320" t="str">
            <v>D22_TH09</v>
          </cell>
          <cell r="F320" t="str">
            <v>CS03153</v>
          </cell>
          <cell r="G320" t="str">
            <v>Đồ án / Khóa luận tốt nghiệp</v>
          </cell>
          <cell r="H320" t="str">
            <v>0909295910</v>
          </cell>
          <cell r="I320" t="str">
            <v>DH52201474@student.stu.edu.vn</v>
          </cell>
          <cell r="J320">
            <v>0</v>
          </cell>
        </row>
        <row r="321">
          <cell r="B321" t="str">
            <v>DH52200404</v>
          </cell>
          <cell r="C321" t="str">
            <v>Lâm Bảo</v>
          </cell>
          <cell r="D321" t="str">
            <v>Châu</v>
          </cell>
          <cell r="E321" t="str">
            <v>D22_TH11</v>
          </cell>
          <cell r="F321" t="str">
            <v>CS03153</v>
          </cell>
          <cell r="G321" t="str">
            <v>Đồ án / Khóa luận tốt nghiệp</v>
          </cell>
          <cell r="H321" t="str">
            <v>0795052110</v>
          </cell>
          <cell r="I321" t="str">
            <v>DH52200404@student.stu.edu.vn</v>
          </cell>
          <cell r="J321">
            <v>0</v>
          </cell>
        </row>
        <row r="322">
          <cell r="B322" t="str">
            <v>DH52201581</v>
          </cell>
          <cell r="C322" t="str">
            <v>Nguyễn Thị Kim</v>
          </cell>
          <cell r="D322" t="str">
            <v>Tỏa</v>
          </cell>
          <cell r="E322" t="str">
            <v>D22_TH02</v>
          </cell>
          <cell r="F322" t="str">
            <v>CS03153</v>
          </cell>
          <cell r="G322" t="str">
            <v>Đồ án / Khóa luận tốt nghiệp</v>
          </cell>
          <cell r="H322" t="str">
            <v>0977015736</v>
          </cell>
          <cell r="I322" t="str">
            <v>DH52201581@student.stu.edu.vn</v>
          </cell>
          <cell r="J322">
            <v>0</v>
          </cell>
        </row>
        <row r="323">
          <cell r="B323" t="str">
            <v>DH52200733</v>
          </cell>
          <cell r="C323" t="str">
            <v>Tống Thới Duy</v>
          </cell>
          <cell r="D323" t="str">
            <v>Hùng</v>
          </cell>
          <cell r="E323" t="str">
            <v>D22_TH04</v>
          </cell>
          <cell r="F323" t="str">
            <v>CS03153</v>
          </cell>
          <cell r="G323" t="str">
            <v>Đồ án / Khóa luận tốt nghiệp</v>
          </cell>
          <cell r="H323" t="str">
            <v>0394572152</v>
          </cell>
          <cell r="I323" t="str">
            <v>DH52200733@student.stu.edu.vn</v>
          </cell>
          <cell r="J323">
            <v>0</v>
          </cell>
        </row>
        <row r="324">
          <cell r="B324" t="str">
            <v>DH52201181</v>
          </cell>
          <cell r="C324" t="str">
            <v>Huỳnh Nguyễn Tấn</v>
          </cell>
          <cell r="D324" t="str">
            <v>Phát</v>
          </cell>
          <cell r="E324" t="str">
            <v>D22_TH02</v>
          </cell>
          <cell r="F324" t="str">
            <v>CS03153</v>
          </cell>
          <cell r="G324" t="str">
            <v>Đồ án / Khóa luận tốt nghiệp</v>
          </cell>
          <cell r="H324" t="str">
            <v>0365012840</v>
          </cell>
          <cell r="I324" t="str">
            <v>DH52201181@student.stu.edu.vn</v>
          </cell>
          <cell r="J324">
            <v>0</v>
          </cell>
        </row>
        <row r="325">
          <cell r="B325" t="str">
            <v>DH52201186</v>
          </cell>
          <cell r="C325" t="str">
            <v>Nguyễn Gia</v>
          </cell>
          <cell r="D325" t="str">
            <v>Phát</v>
          </cell>
          <cell r="E325" t="str">
            <v>D22_TH12</v>
          </cell>
          <cell r="F325" t="str">
            <v>CS03153</v>
          </cell>
          <cell r="G325" t="str">
            <v>Đồ án / Khóa luận tốt nghiệp</v>
          </cell>
          <cell r="H325" t="str">
            <v>0926462258</v>
          </cell>
          <cell r="I325" t="str">
            <v>DH52201186@student.stu.edu.vn</v>
          </cell>
          <cell r="J325">
            <v>0</v>
          </cell>
        </row>
        <row r="326">
          <cell r="B326" t="str">
            <v>DH52200423</v>
          </cell>
          <cell r="C326" t="str">
            <v>Lâm Dũ</v>
          </cell>
          <cell r="D326" t="str">
            <v>Cường</v>
          </cell>
          <cell r="E326" t="str">
            <v>D22_TH02</v>
          </cell>
          <cell r="F326" t="str">
            <v>CS03153</v>
          </cell>
          <cell r="G326" t="str">
            <v>Đồ án / Khóa luận tốt nghiệp</v>
          </cell>
          <cell r="H326" t="str">
            <v>0366807703</v>
          </cell>
          <cell r="I326" t="str">
            <v>DH52200423@student.stu.edu.vn</v>
          </cell>
          <cell r="J326">
            <v>0</v>
          </cell>
        </row>
        <row r="327">
          <cell r="B327" t="str">
            <v>DH52200933</v>
          </cell>
          <cell r="C327" t="str">
            <v>Phan Nguyễn An</v>
          </cell>
          <cell r="D327" t="str">
            <v>Khương</v>
          </cell>
          <cell r="E327" t="str">
            <v>D22_TH11</v>
          </cell>
          <cell r="F327" t="str">
            <v>CS03153</v>
          </cell>
          <cell r="G327" t="str">
            <v>Đồ án / Khóa luận tốt nghiệp</v>
          </cell>
          <cell r="H327" t="str">
            <v>0779688486</v>
          </cell>
          <cell r="I327" t="str">
            <v>DH52200933@student.stu.edu.vn</v>
          </cell>
          <cell r="J327">
            <v>0</v>
          </cell>
        </row>
        <row r="328">
          <cell r="B328" t="str">
            <v>DH52201509</v>
          </cell>
          <cell r="C328" t="str">
            <v>Đặng Thị Thiên</v>
          </cell>
          <cell r="D328" t="str">
            <v>Thơ</v>
          </cell>
          <cell r="E328" t="str">
            <v>D22_TH01</v>
          </cell>
          <cell r="F328" t="str">
            <v>CS03153</v>
          </cell>
          <cell r="G328" t="str">
            <v>Đồ án / Khóa luận tốt nghiệp</v>
          </cell>
          <cell r="H328" t="str">
            <v>0347695852</v>
          </cell>
          <cell r="I328" t="str">
            <v>DH52201509@student.stu.edu.vn</v>
          </cell>
          <cell r="J328">
            <v>0</v>
          </cell>
        </row>
        <row r="329">
          <cell r="B329" t="str">
            <v>DH52200384</v>
          </cell>
          <cell r="C329" t="str">
            <v>Trần Chánh</v>
          </cell>
          <cell r="D329" t="str">
            <v>Biện</v>
          </cell>
          <cell r="E329" t="str">
            <v>D22_TH13</v>
          </cell>
          <cell r="F329" t="str">
            <v>CS03153</v>
          </cell>
          <cell r="G329" t="str">
            <v>Đồ án / Khóa luận tốt nghiệp</v>
          </cell>
          <cell r="H329" t="str">
            <v>0814993797</v>
          </cell>
          <cell r="I329" t="str">
            <v>DH52200384@student.stu.edu.vn</v>
          </cell>
          <cell r="J329">
            <v>0</v>
          </cell>
        </row>
        <row r="330">
          <cell r="B330" t="str">
            <v>DH52200529</v>
          </cell>
          <cell r="C330" t="str">
            <v>Bùi Hoàng Đức</v>
          </cell>
          <cell r="D330" t="str">
            <v>Dũng</v>
          </cell>
          <cell r="E330" t="str">
            <v>D22_TH03</v>
          </cell>
          <cell r="F330" t="str">
            <v>CS03153</v>
          </cell>
          <cell r="G330" t="str">
            <v>Đồ án / Khóa luận tốt nghiệp</v>
          </cell>
          <cell r="H330" t="str">
            <v>0975108384</v>
          </cell>
          <cell r="I330" t="str">
            <v>DH52200529@student.stu.edu.vn</v>
          </cell>
          <cell r="J330">
            <v>0</v>
          </cell>
        </row>
        <row r="331">
          <cell r="B331" t="str">
            <v>DH52201520</v>
          </cell>
          <cell r="C331" t="str">
            <v>Từ Công</v>
          </cell>
          <cell r="D331" t="str">
            <v>Thủ</v>
          </cell>
          <cell r="E331" t="str">
            <v>D22_TH11</v>
          </cell>
          <cell r="F331" t="str">
            <v>CS03153</v>
          </cell>
          <cell r="G331" t="str">
            <v>Đồ án / Khóa luận tốt nghiệp</v>
          </cell>
          <cell r="H331" t="str">
            <v>0928517761</v>
          </cell>
          <cell r="I331" t="str">
            <v>DH52201520@student.stu.edu.vn</v>
          </cell>
          <cell r="J331">
            <v>0</v>
          </cell>
        </row>
        <row r="332">
          <cell r="B332" t="str">
            <v>DH52201078</v>
          </cell>
          <cell r="C332" t="str">
            <v>Nguyễn An</v>
          </cell>
          <cell r="D332" t="str">
            <v>Nam</v>
          </cell>
          <cell r="E332" t="str">
            <v>D22_TH05</v>
          </cell>
          <cell r="F332" t="str">
            <v>CS03153</v>
          </cell>
          <cell r="G332" t="str">
            <v>Đồ án / Khóa luận tốt nghiệp</v>
          </cell>
          <cell r="H332" t="str">
            <v>0962077498</v>
          </cell>
          <cell r="I332" t="str">
            <v>DH52201078@student.stu.edu.vn</v>
          </cell>
          <cell r="J332">
            <v>0</v>
          </cell>
        </row>
        <row r="333">
          <cell r="B333" t="str">
            <v>DH52005891</v>
          </cell>
          <cell r="C333" t="str">
            <v>Phạm Nguyễn Hoàng</v>
          </cell>
          <cell r="D333" t="str">
            <v>Khang</v>
          </cell>
          <cell r="E333" t="str">
            <v>D20_TH07</v>
          </cell>
          <cell r="F333" t="str">
            <v>CS03153</v>
          </cell>
          <cell r="G333" t="str">
            <v>Đồ án / Khóa luận tốt nghiệp</v>
          </cell>
          <cell r="H333" t="str">
            <v>0833485997</v>
          </cell>
          <cell r="I333" t="str">
            <v>DH52005891@student.stu.edu.vn</v>
          </cell>
          <cell r="J333">
            <v>0</v>
          </cell>
        </row>
        <row r="334">
          <cell r="B334" t="str">
            <v>DH52004750</v>
          </cell>
          <cell r="C334" t="str">
            <v>Lê Tấn</v>
          </cell>
          <cell r="D334" t="str">
            <v>Được</v>
          </cell>
          <cell r="E334" t="str">
            <v>D20_TH07</v>
          </cell>
          <cell r="F334" t="str">
            <v>CS03153</v>
          </cell>
          <cell r="G334" t="str">
            <v>Đồ án / Khóa luận tốt nghiệp</v>
          </cell>
          <cell r="H334" t="str">
            <v>0703631461</v>
          </cell>
          <cell r="I334" t="str">
            <v>DH52004750@student.stu.edu.vn</v>
          </cell>
          <cell r="J334">
            <v>0</v>
          </cell>
        </row>
        <row r="335">
          <cell r="B335" t="str">
            <v>DH52201698</v>
          </cell>
          <cell r="C335" t="str">
            <v>Nguyễn Thanh</v>
          </cell>
          <cell r="D335" t="str">
            <v>Tú</v>
          </cell>
          <cell r="E335" t="str">
            <v>D22_TH14</v>
          </cell>
          <cell r="F335" t="str">
            <v>CS03153</v>
          </cell>
          <cell r="G335" t="str">
            <v>Đồ án / Khóa luận tốt nghiệp</v>
          </cell>
          <cell r="H335" t="str">
            <v>0902321704</v>
          </cell>
          <cell r="I335" t="str">
            <v>DH52201698@student.stu.edu.vn</v>
          </cell>
          <cell r="J335">
            <v>0</v>
          </cell>
        </row>
        <row r="336">
          <cell r="B336" t="str">
            <v>DH52201466</v>
          </cell>
          <cell r="C336" t="str">
            <v>Phạm Trí</v>
          </cell>
          <cell r="D336" t="str">
            <v>Thành</v>
          </cell>
          <cell r="E336" t="str">
            <v>D22_TH02</v>
          </cell>
          <cell r="F336" t="str">
            <v>CS03153</v>
          </cell>
          <cell r="G336" t="str">
            <v>Đồ án / Khóa luận tốt nghiệp</v>
          </cell>
          <cell r="H336" t="str">
            <v>0931079934</v>
          </cell>
          <cell r="I336" t="str">
            <v>DH52201466@student.stu.edu.vn</v>
          </cell>
          <cell r="J336">
            <v>0</v>
          </cell>
        </row>
        <row r="337">
          <cell r="B337" t="str">
            <v>DH52200364</v>
          </cell>
          <cell r="C337" t="str">
            <v>Ngô Thanh</v>
          </cell>
          <cell r="D337" t="str">
            <v>Bảo</v>
          </cell>
          <cell r="E337" t="str">
            <v>D22_TH08</v>
          </cell>
          <cell r="F337" t="str">
            <v>CS03153</v>
          </cell>
          <cell r="G337" t="str">
            <v>Đồ án / Khóa luận tốt nghiệp</v>
          </cell>
          <cell r="H337" t="str">
            <v>0898915501</v>
          </cell>
          <cell r="I337" t="str">
            <v>DH52200364@student.stu.edu.vn</v>
          </cell>
          <cell r="J337">
            <v>0</v>
          </cell>
        </row>
        <row r="338">
          <cell r="B338" t="str">
            <v>DH52200439</v>
          </cell>
          <cell r="C338" t="str">
            <v>Nguyễn Hải</v>
          </cell>
          <cell r="D338" t="str">
            <v>Đăng</v>
          </cell>
          <cell r="E338" t="str">
            <v>D22_TH03</v>
          </cell>
          <cell r="F338" t="str">
            <v>CS03153</v>
          </cell>
          <cell r="G338" t="str">
            <v>Đồ án / Khóa luận tốt nghiệp</v>
          </cell>
          <cell r="H338" t="str">
            <v>0886834024</v>
          </cell>
          <cell r="I338" t="str">
            <v>DH52200439@student.stu.edu.vn</v>
          </cell>
          <cell r="J338">
            <v>0</v>
          </cell>
        </row>
        <row r="339">
          <cell r="B339" t="str">
            <v>DH52111903</v>
          </cell>
          <cell r="C339" t="str">
            <v>Nguyễn Kiều Minh</v>
          </cell>
          <cell r="D339" t="str">
            <v>Toàn</v>
          </cell>
          <cell r="E339" t="str">
            <v>D21_TH12</v>
          </cell>
          <cell r="F339" t="str">
            <v>CS03153</v>
          </cell>
          <cell r="G339" t="str">
            <v>Đồ án / Khóa luận tốt nghiệp</v>
          </cell>
          <cell r="H339" t="str">
            <v>0984957929</v>
          </cell>
          <cell r="I339" t="str">
            <v>DH52111903@student.stu.edu.vn</v>
          </cell>
          <cell r="J339">
            <v>0</v>
          </cell>
        </row>
        <row r="340">
          <cell r="B340" t="str">
            <v>DH52201771</v>
          </cell>
          <cell r="C340" t="str">
            <v>Lê Minh</v>
          </cell>
          <cell r="D340" t="str">
            <v>Vũ</v>
          </cell>
          <cell r="E340" t="str">
            <v>D22_TH11</v>
          </cell>
          <cell r="F340" t="str">
            <v>CS03153</v>
          </cell>
          <cell r="G340" t="str">
            <v>Đồ án / Khóa luận tốt nghiệp</v>
          </cell>
          <cell r="H340" t="str">
            <v>0388359330</v>
          </cell>
          <cell r="I340" t="str">
            <v>DH52201771@student.stu.edu.vn</v>
          </cell>
          <cell r="J340">
            <v>0</v>
          </cell>
        </row>
        <row r="341">
          <cell r="B341" t="str">
            <v>DH52002062</v>
          </cell>
          <cell r="C341" t="str">
            <v>Phan Thanh</v>
          </cell>
          <cell r="D341" t="str">
            <v>Thúy</v>
          </cell>
          <cell r="E341" t="str">
            <v>D20_TH02</v>
          </cell>
          <cell r="F341" t="str">
            <v>CS03153</v>
          </cell>
          <cell r="G341" t="str">
            <v>Đồ án / Khóa luận tốt nghiệp</v>
          </cell>
          <cell r="H341" t="str">
            <v>0799536225</v>
          </cell>
          <cell r="I341" t="str">
            <v>DH52002062@student.stu.edu.vn</v>
          </cell>
          <cell r="J341">
            <v>0</v>
          </cell>
        </row>
        <row r="342">
          <cell r="B342" t="str">
            <v>DH52201549</v>
          </cell>
          <cell r="C342" t="str">
            <v>Hồ Anh</v>
          </cell>
          <cell r="D342" t="str">
            <v>Tiến</v>
          </cell>
          <cell r="E342" t="str">
            <v>D22_TH08</v>
          </cell>
          <cell r="F342" t="str">
            <v>CS03153</v>
          </cell>
          <cell r="G342" t="str">
            <v>Đồ án / Khóa luận tốt nghiệp</v>
          </cell>
          <cell r="H342" t="str">
            <v>0903841265</v>
          </cell>
          <cell r="I342" t="str">
            <v>DH52201549@student.stu.edu.vn</v>
          </cell>
          <cell r="J342">
            <v>0</v>
          </cell>
        </row>
        <row r="343">
          <cell r="B343" t="str">
            <v>DH52110775</v>
          </cell>
          <cell r="C343" t="str">
            <v>Nguyễn Thành</v>
          </cell>
          <cell r="D343" t="str">
            <v>Đạt</v>
          </cell>
          <cell r="E343" t="str">
            <v>D21_TH11</v>
          </cell>
          <cell r="F343" t="str">
            <v>CS03153</v>
          </cell>
          <cell r="G343" t="str">
            <v>Đồ án / Khóa luận tốt nghiệp</v>
          </cell>
          <cell r="H343" t="str">
            <v>0528182462</v>
          </cell>
          <cell r="I343" t="str">
            <v>DH52110775@student.stu.edu.vn</v>
          </cell>
          <cell r="J343">
            <v>0</v>
          </cell>
        </row>
        <row r="344">
          <cell r="B344" t="str">
            <v>DH52201488</v>
          </cell>
          <cell r="C344" t="str">
            <v>Trần Quang</v>
          </cell>
          <cell r="D344" t="str">
            <v>Thiện</v>
          </cell>
          <cell r="E344" t="str">
            <v>D22_TH09</v>
          </cell>
          <cell r="F344" t="str">
            <v>CS03153</v>
          </cell>
          <cell r="G344" t="str">
            <v>Đồ án / Khóa luận tốt nghiệp</v>
          </cell>
          <cell r="H344" t="str">
            <v>0703148322</v>
          </cell>
          <cell r="I344" t="str">
            <v>DH52201488@student.stu.edu.vn</v>
          </cell>
          <cell r="J344">
            <v>0</v>
          </cell>
        </row>
        <row r="345">
          <cell r="B345" t="str">
            <v>DH52201763</v>
          </cell>
          <cell r="C345" t="str">
            <v>Nguyễn Quang</v>
          </cell>
          <cell r="D345" t="str">
            <v>Vinh</v>
          </cell>
          <cell r="E345" t="str">
            <v>D22_TH02</v>
          </cell>
          <cell r="F345" t="str">
            <v>CS03153</v>
          </cell>
          <cell r="G345" t="str">
            <v>Đồ án / Khóa luận tốt nghiệp</v>
          </cell>
          <cell r="H345" t="str">
            <v>0707189144</v>
          </cell>
          <cell r="I345" t="str">
            <v>DH52201763@student.stu.edu.vn</v>
          </cell>
          <cell r="J345">
            <v>0</v>
          </cell>
        </row>
        <row r="346">
          <cell r="B346" t="str">
            <v>DH52200299</v>
          </cell>
          <cell r="C346" t="str">
            <v>Lương Minh Khánh</v>
          </cell>
          <cell r="D346" t="str">
            <v>An</v>
          </cell>
          <cell r="E346" t="str">
            <v>D22_TH12</v>
          </cell>
          <cell r="F346" t="str">
            <v>CS03153</v>
          </cell>
          <cell r="G346" t="str">
            <v>Đồ án / Khóa luận tốt nghiệp</v>
          </cell>
          <cell r="H346" t="str">
            <v>0945789199</v>
          </cell>
          <cell r="I346" t="str">
            <v>DH52200299@student.stu.edu.vn</v>
          </cell>
          <cell r="J346">
            <v>0</v>
          </cell>
        </row>
        <row r="347">
          <cell r="B347" t="str">
            <v>DH52200508</v>
          </cell>
          <cell r="C347" t="str">
            <v>Trần Đình</v>
          </cell>
          <cell r="D347" t="str">
            <v>Định</v>
          </cell>
          <cell r="E347" t="str">
            <v>D22_TH02</v>
          </cell>
          <cell r="F347" t="str">
            <v>CS03153</v>
          </cell>
          <cell r="G347" t="str">
            <v>Đồ án / Khóa luận tốt nghiệp</v>
          </cell>
          <cell r="H347" t="str">
            <v>0708596377</v>
          </cell>
          <cell r="I347" t="str">
            <v>DH52200508@student.stu.edu.vn</v>
          </cell>
          <cell r="J347">
            <v>0</v>
          </cell>
        </row>
        <row r="348">
          <cell r="B348" t="str">
            <v>DH52201668</v>
          </cell>
          <cell r="C348" t="str">
            <v>Kheo Hoàng</v>
          </cell>
          <cell r="D348" t="str">
            <v>Trung</v>
          </cell>
          <cell r="E348" t="str">
            <v>D22_TH06</v>
          </cell>
          <cell r="F348" t="str">
            <v>CS03153</v>
          </cell>
          <cell r="G348" t="str">
            <v>Đồ án / Khóa luận tốt nghiệp</v>
          </cell>
          <cell r="H348" t="str">
            <v>0846600089</v>
          </cell>
          <cell r="I348" t="str">
            <v>DH52201668@student.stu.edu.vn</v>
          </cell>
          <cell r="J348">
            <v>0</v>
          </cell>
        </row>
        <row r="349">
          <cell r="B349" t="str">
            <v>DH52201244</v>
          </cell>
          <cell r="C349" t="str">
            <v>Nguyễn Hoàng Trọng</v>
          </cell>
          <cell r="D349" t="str">
            <v>Phúc</v>
          </cell>
          <cell r="E349" t="str">
            <v>D22_TH11</v>
          </cell>
          <cell r="F349" t="str">
            <v>CS03153</v>
          </cell>
          <cell r="G349" t="str">
            <v>Đồ án / Khóa luận tốt nghiệp</v>
          </cell>
          <cell r="H349" t="str">
            <v>0377819348</v>
          </cell>
          <cell r="I349" t="str">
            <v>DH52201244@student.stu.edu.vn</v>
          </cell>
          <cell r="J349">
            <v>0</v>
          </cell>
        </row>
        <row r="350">
          <cell r="B350" t="str">
            <v>DH52201253</v>
          </cell>
          <cell r="C350" t="str">
            <v>Phan Hữu</v>
          </cell>
          <cell r="D350" t="str">
            <v>Phúc</v>
          </cell>
          <cell r="E350" t="str">
            <v>D22_TH03</v>
          </cell>
          <cell r="F350" t="str">
            <v>CS03153</v>
          </cell>
          <cell r="G350" t="str">
            <v>Đồ án / Khóa luận tốt nghiệp</v>
          </cell>
          <cell r="H350" t="str">
            <v>0934178510</v>
          </cell>
          <cell r="I350" t="str">
            <v>DH52201253@student.stu.edu.vn</v>
          </cell>
          <cell r="J350">
            <v>0</v>
          </cell>
        </row>
        <row r="351">
          <cell r="B351" t="str">
            <v>DH52200677</v>
          </cell>
          <cell r="C351" t="str">
            <v>Huỳnh Trung</v>
          </cell>
          <cell r="D351" t="str">
            <v>Hiếu</v>
          </cell>
          <cell r="E351" t="str">
            <v>D22_TH11</v>
          </cell>
          <cell r="F351" t="str">
            <v>CS03153</v>
          </cell>
          <cell r="G351" t="str">
            <v>Đồ án / Khóa luận tốt nghiệp</v>
          </cell>
          <cell r="H351" t="str">
            <v>0336949277</v>
          </cell>
          <cell r="I351" t="str">
            <v>DH52200677@student.stu.edu.vn</v>
          </cell>
          <cell r="J351">
            <v>0</v>
          </cell>
        </row>
        <row r="352">
          <cell r="B352" t="str">
            <v>DH52201275</v>
          </cell>
          <cell r="C352" t="str">
            <v>Khưu Ngọc Thanh</v>
          </cell>
          <cell r="D352" t="str">
            <v>Phương</v>
          </cell>
          <cell r="E352" t="str">
            <v>D22_TH03</v>
          </cell>
          <cell r="F352" t="str">
            <v>CS03153</v>
          </cell>
          <cell r="G352" t="str">
            <v>Đồ án / Khóa luận tốt nghiệp</v>
          </cell>
          <cell r="H352" t="str">
            <v>0938394408</v>
          </cell>
          <cell r="I352" t="str">
            <v>DH52201275@student.stu.edu.vn</v>
          </cell>
          <cell r="J352">
            <v>0</v>
          </cell>
        </row>
        <row r="353">
          <cell r="B353" t="str">
            <v>DH52200431</v>
          </cell>
          <cell r="C353" t="str">
            <v>Nguyễn Cường</v>
          </cell>
          <cell r="D353" t="str">
            <v>Đại</v>
          </cell>
          <cell r="E353" t="str">
            <v>D22_TH08</v>
          </cell>
          <cell r="F353" t="str">
            <v>CS03153</v>
          </cell>
          <cell r="G353" t="str">
            <v>Đồ án / Khóa luận tốt nghiệp</v>
          </cell>
          <cell r="H353" t="str">
            <v>0907165254</v>
          </cell>
          <cell r="I353" t="str">
            <v>DH52200431@student.stu.edu.vn</v>
          </cell>
          <cell r="J353">
            <v>0</v>
          </cell>
        </row>
        <row r="354">
          <cell r="B354" t="str">
            <v>DH52200731</v>
          </cell>
          <cell r="C354" t="str">
            <v>Nguyễn Duy</v>
          </cell>
          <cell r="D354" t="str">
            <v>Hùng</v>
          </cell>
          <cell r="E354" t="str">
            <v>D22_TH15</v>
          </cell>
          <cell r="F354" t="str">
            <v>CS03153</v>
          </cell>
          <cell r="G354" t="str">
            <v>Đồ án / Khóa luận tốt nghiệp</v>
          </cell>
          <cell r="H354" t="str">
            <v>0987667849</v>
          </cell>
          <cell r="I354" t="str">
            <v>DH52200731@student.stu.edu.vn</v>
          </cell>
          <cell r="J354">
            <v>0</v>
          </cell>
        </row>
        <row r="355">
          <cell r="B355" t="str">
            <v>DH52111439</v>
          </cell>
          <cell r="C355" t="str">
            <v>Huỳnh Tấn</v>
          </cell>
          <cell r="D355" t="str">
            <v>Nhớ</v>
          </cell>
          <cell r="E355" t="str">
            <v>D21_TH13</v>
          </cell>
          <cell r="F355" t="str">
            <v>CS03153</v>
          </cell>
          <cell r="G355" t="str">
            <v>Đồ án / Khóa luận tốt nghiệp</v>
          </cell>
          <cell r="H355" t="str">
            <v>0977979791</v>
          </cell>
          <cell r="I355" t="str">
            <v>DH52111439@student.stu.edu.vn</v>
          </cell>
          <cell r="J355">
            <v>0</v>
          </cell>
        </row>
        <row r="356">
          <cell r="B356" t="str">
            <v>DH52111688</v>
          </cell>
          <cell r="C356" t="str">
            <v>Nguyễn Mạnh</v>
          </cell>
          <cell r="D356" t="str">
            <v>Tài</v>
          </cell>
          <cell r="E356" t="str">
            <v>D21_TH12</v>
          </cell>
          <cell r="F356" t="str">
            <v>CS03153</v>
          </cell>
          <cell r="G356" t="str">
            <v>Đồ án / Khóa luận tốt nghiệp</v>
          </cell>
          <cell r="H356" t="str">
            <v>0584953296</v>
          </cell>
          <cell r="I356" t="str">
            <v>DH52111688@student.stu.edu.vn</v>
          </cell>
          <cell r="J356">
            <v>0</v>
          </cell>
        </row>
        <row r="357">
          <cell r="B357" t="str">
            <v>DH51901114</v>
          </cell>
          <cell r="C357" t="str">
            <v>Nguyễn Thị Kim</v>
          </cell>
          <cell r="D357" t="str">
            <v>Ngân</v>
          </cell>
          <cell r="E357" t="str">
            <v>D19_TH02</v>
          </cell>
          <cell r="F357" t="str">
            <v>CS03153</v>
          </cell>
          <cell r="G357" t="str">
            <v>Đồ án / Khóa luận tốt nghiệp</v>
          </cell>
          <cell r="H357" t="str">
            <v>0938621594</v>
          </cell>
          <cell r="I357" t="str">
            <v>DH51901114@student.stu.edu.vn</v>
          </cell>
          <cell r="J357">
            <v>0</v>
          </cell>
        </row>
        <row r="358">
          <cell r="B358" t="str">
            <v>DH52201679</v>
          </cell>
          <cell r="C358" t="str">
            <v>Nguyễn Hồng Quốc</v>
          </cell>
          <cell r="D358" t="str">
            <v>Trường</v>
          </cell>
          <cell r="E358" t="str">
            <v>D22_TH02</v>
          </cell>
          <cell r="F358" t="str">
            <v>CS03153</v>
          </cell>
          <cell r="G358" t="str">
            <v>Đồ án / Khóa luận tốt nghiệp</v>
          </cell>
          <cell r="H358" t="str">
            <v>0888413343</v>
          </cell>
          <cell r="I358" t="str">
            <v>DH52201679@student.stu.edu.vn</v>
          </cell>
          <cell r="J358">
            <v>0</v>
          </cell>
        </row>
        <row r="359">
          <cell r="B359" t="str">
            <v>DH52200914</v>
          </cell>
          <cell r="C359" t="str">
            <v>Nguyễn Minh</v>
          </cell>
          <cell r="D359" t="str">
            <v>Khoa</v>
          </cell>
          <cell r="E359" t="str">
            <v>D22_TH01</v>
          </cell>
          <cell r="F359" t="str">
            <v>CS03153</v>
          </cell>
          <cell r="G359" t="str">
            <v>Đồ án / Khóa luận tốt nghiệp</v>
          </cell>
          <cell r="H359" t="str">
            <v>0385257951</v>
          </cell>
          <cell r="I359" t="str">
            <v>DH52200914@student.stu.edu.vn</v>
          </cell>
          <cell r="J359">
            <v>0</v>
          </cell>
        </row>
        <row r="360">
          <cell r="B360" t="str">
            <v>DH52201190</v>
          </cell>
          <cell r="C360" t="str">
            <v>Nguyễn Thanh</v>
          </cell>
          <cell r="D360" t="str">
            <v>Phát</v>
          </cell>
          <cell r="E360" t="str">
            <v>D22_TH14</v>
          </cell>
          <cell r="F360" t="str">
            <v>CS03153</v>
          </cell>
          <cell r="G360" t="str">
            <v>Đồ án / Khóa luận tốt nghiệp</v>
          </cell>
          <cell r="H360" t="str">
            <v>0353025034</v>
          </cell>
          <cell r="I360" t="str">
            <v>DH52201190@student.stu.edu.vn</v>
          </cell>
          <cell r="J360">
            <v>0</v>
          </cell>
        </row>
        <row r="361">
          <cell r="B361" t="str">
            <v>DH52201324</v>
          </cell>
          <cell r="C361" t="str">
            <v>Nguyễn Võ Anh</v>
          </cell>
          <cell r="D361" t="str">
            <v>Quốc</v>
          </cell>
          <cell r="E361" t="str">
            <v>D22_TH04</v>
          </cell>
          <cell r="F361" t="str">
            <v>CS03153</v>
          </cell>
          <cell r="G361" t="str">
            <v>Đồ án / Khóa luận tốt nghiệp</v>
          </cell>
          <cell r="H361" t="str">
            <v>0393408654</v>
          </cell>
          <cell r="I361" t="str">
            <v>DH52201324@student.stu.edu.vn</v>
          </cell>
          <cell r="J361">
            <v>0</v>
          </cell>
        </row>
        <row r="362">
          <cell r="B362" t="str">
            <v>DH52201743</v>
          </cell>
          <cell r="C362" t="str">
            <v>Nguyễn Thị Hoàng</v>
          </cell>
          <cell r="D362" t="str">
            <v>Uyên</v>
          </cell>
          <cell r="E362" t="str">
            <v>D22_TH09</v>
          </cell>
          <cell r="F362" t="str">
            <v>CS03153</v>
          </cell>
          <cell r="G362" t="str">
            <v>Đồ án / Khóa luận tốt nghiệp</v>
          </cell>
          <cell r="H362" t="str">
            <v>0349095914</v>
          </cell>
          <cell r="I362" t="str">
            <v>DH52201743@student.stu.edu.vn</v>
          </cell>
          <cell r="J362">
            <v>0</v>
          </cell>
        </row>
        <row r="363">
          <cell r="B363" t="str">
            <v>DH52001408</v>
          </cell>
          <cell r="C363" t="str">
            <v>Nguyễn Quang</v>
          </cell>
          <cell r="D363" t="str">
            <v>Luật</v>
          </cell>
          <cell r="E363" t="str">
            <v>D20_TH04</v>
          </cell>
          <cell r="F363" t="str">
            <v>CS03153</v>
          </cell>
          <cell r="G363" t="str">
            <v>Đồ án / Khóa luận tốt nghiệp</v>
          </cell>
          <cell r="H363" t="str">
            <v>0934163441</v>
          </cell>
          <cell r="I363" t="str">
            <v>DH52001408@student.stu.edu.vn</v>
          </cell>
          <cell r="J363">
            <v>0</v>
          </cell>
        </row>
        <row r="364">
          <cell r="B364" t="str">
            <v>DH52201470</v>
          </cell>
          <cell r="C364" t="str">
            <v>Võ Thị Xuân</v>
          </cell>
          <cell r="D364" t="str">
            <v>Thao</v>
          </cell>
          <cell r="E364" t="str">
            <v>D22_TH09</v>
          </cell>
          <cell r="F364" t="str">
            <v>CS03153</v>
          </cell>
          <cell r="G364" t="str">
            <v>Đồ án / Khóa luận tốt nghiệp</v>
          </cell>
          <cell r="H364" t="str">
            <v>0344313013</v>
          </cell>
          <cell r="I364" t="str">
            <v>DH52201470@student.stu.edu.vn</v>
          </cell>
          <cell r="J364">
            <v>0</v>
          </cell>
        </row>
        <row r="365">
          <cell r="B365" t="str">
            <v>DH52200884</v>
          </cell>
          <cell r="C365" t="str">
            <v>Trần Diệp Đồng</v>
          </cell>
          <cell r="D365" t="str">
            <v>Khánh</v>
          </cell>
          <cell r="E365" t="str">
            <v>D22_TH06</v>
          </cell>
          <cell r="F365" t="str">
            <v>CS03153</v>
          </cell>
          <cell r="G365" t="str">
            <v>Đồ án / Khóa luận tốt nghiệp</v>
          </cell>
          <cell r="H365" t="str">
            <v>0904370632</v>
          </cell>
          <cell r="I365" t="str">
            <v>DH52200884@student.stu.edu.vn</v>
          </cell>
          <cell r="J365">
            <v>0</v>
          </cell>
        </row>
        <row r="366">
          <cell r="B366" t="str">
            <v>DH52200327</v>
          </cell>
          <cell r="C366" t="str">
            <v>Nguyễn Hà Tuấn</v>
          </cell>
          <cell r="D366" t="str">
            <v>Anh</v>
          </cell>
          <cell r="E366" t="str">
            <v>D22_TH13</v>
          </cell>
          <cell r="F366" t="str">
            <v>CS03153</v>
          </cell>
          <cell r="G366" t="str">
            <v>Đồ án / Khóa luận tốt nghiệp</v>
          </cell>
          <cell r="H366" t="str">
            <v>0374724221</v>
          </cell>
          <cell r="I366" t="str">
            <v>DH52200327@student.stu.edu.vn</v>
          </cell>
          <cell r="J366">
            <v>0</v>
          </cell>
        </row>
        <row r="367">
          <cell r="B367" t="str">
            <v>DH52111178</v>
          </cell>
          <cell r="C367" t="str">
            <v>Nguyễn Lê Anh</v>
          </cell>
          <cell r="D367" t="str">
            <v>Kiệt</v>
          </cell>
          <cell r="E367" t="str">
            <v>D21_TH11</v>
          </cell>
          <cell r="F367" t="str">
            <v>CS03153</v>
          </cell>
          <cell r="G367" t="str">
            <v>Đồ án / Khóa luận tốt nghiệp</v>
          </cell>
          <cell r="H367" t="str">
            <v>0768808355</v>
          </cell>
          <cell r="I367" t="str">
            <v>DH52111178@student.stu.edu.vn</v>
          </cell>
          <cell r="J367">
            <v>0</v>
          </cell>
        </row>
        <row r="368">
          <cell r="B368" t="str">
            <v>DH52200565</v>
          </cell>
          <cell r="C368" t="str">
            <v>Nguyễn Bảo</v>
          </cell>
          <cell r="D368" t="str">
            <v>Duy</v>
          </cell>
          <cell r="E368" t="str">
            <v>D22_TH12</v>
          </cell>
          <cell r="F368" t="str">
            <v>CS03153</v>
          </cell>
          <cell r="G368" t="str">
            <v>Đồ án / Khóa luận tốt nghiệp</v>
          </cell>
          <cell r="H368" t="str">
            <v>0335789697</v>
          </cell>
          <cell r="I368" t="str">
            <v>DH52200565@student.stu.edu.vn</v>
          </cell>
          <cell r="J368">
            <v>0</v>
          </cell>
        </row>
        <row r="369">
          <cell r="B369" t="str">
            <v>DH52200710</v>
          </cell>
          <cell r="C369" t="str">
            <v>Nguyễn</v>
          </cell>
          <cell r="D369" t="str">
            <v>Hoàng</v>
          </cell>
          <cell r="E369" t="str">
            <v>D22_TH06</v>
          </cell>
          <cell r="F369" t="str">
            <v>CS03153</v>
          </cell>
          <cell r="G369" t="str">
            <v>Đồ án / Khóa luận tốt nghiệp</v>
          </cell>
          <cell r="H369" t="str">
            <v>0819813521</v>
          </cell>
          <cell r="I369" t="str">
            <v>DH52200710@student.stu.edu.vn</v>
          </cell>
          <cell r="J369">
            <v>0</v>
          </cell>
        </row>
        <row r="370">
          <cell r="B370" t="str">
            <v>DH52111112</v>
          </cell>
          <cell r="C370" t="str">
            <v>Đỗ Quốc</v>
          </cell>
          <cell r="D370" t="str">
            <v>Khánh</v>
          </cell>
          <cell r="E370" t="str">
            <v>D21_TH10</v>
          </cell>
          <cell r="F370" t="str">
            <v>CS03153</v>
          </cell>
          <cell r="G370" t="str">
            <v>Đồ án / Khóa luận tốt nghiệp</v>
          </cell>
          <cell r="H370" t="str">
            <v>0983062644</v>
          </cell>
          <cell r="I370" t="str">
            <v>DH52111112@student.stu.edu.vn</v>
          </cell>
          <cell r="J370">
            <v>0</v>
          </cell>
        </row>
        <row r="371">
          <cell r="B371" t="str">
            <v>DH52100953</v>
          </cell>
          <cell r="C371" t="str">
            <v>Đàm Huỳnh Minh</v>
          </cell>
          <cell r="D371" t="str">
            <v>Nghĩa</v>
          </cell>
          <cell r="E371" t="str">
            <v>D21_TH01</v>
          </cell>
          <cell r="F371" t="str">
            <v>CS03153</v>
          </cell>
          <cell r="G371" t="str">
            <v>Đồ án / Khóa luận tốt nghiệp</v>
          </cell>
          <cell r="H371" t="str">
            <v>0964771352</v>
          </cell>
          <cell r="I371" t="str">
            <v>DH52100953@student.stu.edu.vn</v>
          </cell>
          <cell r="J371">
            <v>0</v>
          </cell>
        </row>
        <row r="372">
          <cell r="B372" t="str">
            <v>DH52201272</v>
          </cell>
          <cell r="C372" t="str">
            <v>Đặng Quang</v>
          </cell>
          <cell r="D372" t="str">
            <v>Phương</v>
          </cell>
          <cell r="E372" t="str">
            <v>D22_TH13</v>
          </cell>
          <cell r="F372" t="str">
            <v>CS03153</v>
          </cell>
          <cell r="G372" t="str">
            <v>Đồ án / Khóa luận tốt nghiệp</v>
          </cell>
          <cell r="H372" t="str">
            <v>0775890190</v>
          </cell>
          <cell r="I372" t="str">
            <v>DH52201272@student.stu.edu.vn</v>
          </cell>
          <cell r="J372">
            <v>0</v>
          </cell>
        </row>
        <row r="373">
          <cell r="B373" t="str">
            <v>DH52200690</v>
          </cell>
          <cell r="C373" t="str">
            <v>Đỗ Văn</v>
          </cell>
          <cell r="D373" t="str">
            <v>Hin</v>
          </cell>
          <cell r="E373" t="str">
            <v>D22_TH07</v>
          </cell>
          <cell r="F373" t="str">
            <v>CS03153</v>
          </cell>
          <cell r="G373" t="str">
            <v>Đồ án / Khóa luận tốt nghiệp</v>
          </cell>
          <cell r="H373" t="str">
            <v>0397319419</v>
          </cell>
          <cell r="I373" t="str">
            <v>DH52200690@student.stu.edu.vn</v>
          </cell>
          <cell r="J373">
            <v>0</v>
          </cell>
        </row>
        <row r="374">
          <cell r="B374" t="str">
            <v>DH52201724</v>
          </cell>
          <cell r="C374" t="str">
            <v>Võ Hoàng</v>
          </cell>
          <cell r="D374" t="str">
            <v>Tuấn</v>
          </cell>
          <cell r="E374" t="str">
            <v>D22_TH03</v>
          </cell>
          <cell r="F374" t="str">
            <v>CS03153</v>
          </cell>
          <cell r="G374" t="str">
            <v>Đồ án / Khóa luận tốt nghiệp</v>
          </cell>
          <cell r="H374" t="str">
            <v>0352549057</v>
          </cell>
          <cell r="I374" t="str">
            <v>DH52201724@student.stu.edu.vn</v>
          </cell>
          <cell r="J374">
            <v>0</v>
          </cell>
        </row>
        <row r="375">
          <cell r="B375" t="str">
            <v>DH52201440</v>
          </cell>
          <cell r="C375" t="str">
            <v>Trần Anh</v>
          </cell>
          <cell r="D375" t="str">
            <v>Thắng</v>
          </cell>
          <cell r="E375" t="str">
            <v>D22_TH13</v>
          </cell>
          <cell r="F375" t="str">
            <v>CS03153</v>
          </cell>
          <cell r="G375" t="str">
            <v>Đồ án / Khóa luận tốt nghiệp</v>
          </cell>
          <cell r="H375" t="str">
            <v>0823433799</v>
          </cell>
          <cell r="I375" t="str">
            <v>DH52201440@student.stu.edu.vn</v>
          </cell>
          <cell r="J375">
            <v>0</v>
          </cell>
        </row>
        <row r="376">
          <cell r="B376" t="str">
            <v>DH52111132</v>
          </cell>
          <cell r="C376" t="str">
            <v>Hồ Đăng</v>
          </cell>
          <cell r="D376" t="str">
            <v>Khoa</v>
          </cell>
          <cell r="E376" t="str">
            <v>D21_TH08</v>
          </cell>
          <cell r="F376" t="str">
            <v>CS03153</v>
          </cell>
          <cell r="G376" t="str">
            <v>Đồ án / Khóa luận tốt nghiệp</v>
          </cell>
          <cell r="H376" t="str">
            <v>0904104832</v>
          </cell>
          <cell r="I376" t="str">
            <v>DH52111132@student.stu.edu.vn</v>
          </cell>
          <cell r="J376">
            <v>0</v>
          </cell>
        </row>
        <row r="377">
          <cell r="B377" t="str">
            <v>DH52200587</v>
          </cell>
          <cell r="C377" t="str">
            <v>Trần Khánh</v>
          </cell>
          <cell r="D377" t="str">
            <v>Duy</v>
          </cell>
          <cell r="E377" t="str">
            <v>D22_TH08</v>
          </cell>
          <cell r="F377" t="str">
            <v>CS03153</v>
          </cell>
          <cell r="G377" t="str">
            <v>Đồ án / Khóa luận tốt nghiệp</v>
          </cell>
          <cell r="H377" t="str">
            <v>0909486837</v>
          </cell>
          <cell r="I377" t="str">
            <v>DH52200587@student.stu.edu.vn</v>
          </cell>
          <cell r="J377">
            <v>0</v>
          </cell>
        </row>
        <row r="378">
          <cell r="B378" t="str">
            <v>DH52107366</v>
          </cell>
          <cell r="C378" t="str">
            <v>Lê Quốc</v>
          </cell>
          <cell r="D378" t="str">
            <v>An</v>
          </cell>
          <cell r="E378" t="str">
            <v>D21_TH04</v>
          </cell>
          <cell r="F378" t="str">
            <v>CS03153</v>
          </cell>
          <cell r="G378" t="str">
            <v>Đồ án / Khóa luận tốt nghiệp</v>
          </cell>
          <cell r="H378" t="str">
            <v>0916372116</v>
          </cell>
          <cell r="I378" t="str">
            <v>DH52107366@student.stu.edu.vn</v>
          </cell>
          <cell r="J378">
            <v>0</v>
          </cell>
        </row>
        <row r="379">
          <cell r="B379" t="str">
            <v>DH52100311</v>
          </cell>
          <cell r="C379" t="str">
            <v>Đặng Ngọc</v>
          </cell>
          <cell r="D379" t="str">
            <v>Hiếu</v>
          </cell>
          <cell r="E379" t="str">
            <v>D21_TH02</v>
          </cell>
          <cell r="F379" t="str">
            <v>CS03153</v>
          </cell>
          <cell r="G379" t="str">
            <v>Đồ án / Khóa luận tốt nghiệp</v>
          </cell>
          <cell r="H379" t="str">
            <v>0394421192</v>
          </cell>
          <cell r="I379" t="str">
            <v>DH52100311@student.stu.edu.vn</v>
          </cell>
          <cell r="J379">
            <v>0</v>
          </cell>
        </row>
        <row r="380">
          <cell r="B380" t="str">
            <v>DH52200392</v>
          </cell>
          <cell r="C380" t="str">
            <v>Lê Trọng</v>
          </cell>
          <cell r="D380" t="str">
            <v>Bình</v>
          </cell>
          <cell r="E380" t="str">
            <v>D22_TH11</v>
          </cell>
          <cell r="F380" t="str">
            <v>CS03153</v>
          </cell>
          <cell r="G380" t="str">
            <v>Đồ án / Khóa luận tốt nghiệp</v>
          </cell>
          <cell r="H380" t="str">
            <v>0829797697</v>
          </cell>
          <cell r="I380" t="str">
            <v>DH52200392@student.stu.edu.vn</v>
          </cell>
          <cell r="J380">
            <v>0</v>
          </cell>
        </row>
        <row r="381">
          <cell r="B381" t="str">
            <v>DH52200683</v>
          </cell>
          <cell r="C381" t="str">
            <v>Nguyễn Thanh</v>
          </cell>
          <cell r="D381" t="str">
            <v>Hiếu</v>
          </cell>
          <cell r="E381" t="str">
            <v>D22_TH03</v>
          </cell>
          <cell r="F381" t="str">
            <v>CS03153</v>
          </cell>
          <cell r="G381" t="str">
            <v>Đồ án / Khóa luận tốt nghiệp</v>
          </cell>
          <cell r="H381" t="str">
            <v>0377243647</v>
          </cell>
          <cell r="I381" t="str">
            <v>DH52200683@student.stu.edu.vn</v>
          </cell>
          <cell r="J381">
            <v>0</v>
          </cell>
        </row>
        <row r="382">
          <cell r="B382" t="str">
            <v>DH52200487</v>
          </cell>
          <cell r="C382" t="str">
            <v>Nguyễn Tiến</v>
          </cell>
          <cell r="D382" t="str">
            <v>Đạt</v>
          </cell>
          <cell r="E382" t="str">
            <v>D22_TH15</v>
          </cell>
          <cell r="F382" t="str">
            <v>CS03153</v>
          </cell>
          <cell r="G382" t="str">
            <v>Đồ án / Khóa luận tốt nghiệp</v>
          </cell>
          <cell r="H382" t="str">
            <v>0985721140</v>
          </cell>
          <cell r="I382" t="str">
            <v>DH52200487@student.stu.edu.vn</v>
          </cell>
          <cell r="J382">
            <v>0</v>
          </cell>
        </row>
        <row r="383">
          <cell r="B383" t="str">
            <v>DH52201692</v>
          </cell>
          <cell r="C383" t="str">
            <v>Võ Hoàng</v>
          </cell>
          <cell r="D383" t="str">
            <v>Trường</v>
          </cell>
          <cell r="E383" t="str">
            <v>D22_TH15</v>
          </cell>
          <cell r="F383" t="str">
            <v>CS03153</v>
          </cell>
          <cell r="G383" t="str">
            <v>Đồ án / Khóa luận tốt nghiệp</v>
          </cell>
          <cell r="H383" t="str">
            <v>0869656927</v>
          </cell>
          <cell r="I383" t="str">
            <v>DH52201692@student.stu.edu.vn</v>
          </cell>
          <cell r="J383">
            <v>0</v>
          </cell>
        </row>
        <row r="384">
          <cell r="B384" t="str">
            <v>DH52201258</v>
          </cell>
          <cell r="C384" t="str">
            <v>Trần Thanh Hoài</v>
          </cell>
          <cell r="D384" t="str">
            <v>Phúc</v>
          </cell>
          <cell r="E384" t="str">
            <v>D22_TH04</v>
          </cell>
          <cell r="F384" t="str">
            <v>CS03153</v>
          </cell>
          <cell r="G384" t="str">
            <v>Đồ án / Khóa luận tốt nghiệp</v>
          </cell>
          <cell r="H384" t="str">
            <v>0945196198</v>
          </cell>
          <cell r="I384" t="str">
            <v>DH52201258@student.stu.edu.vn</v>
          </cell>
          <cell r="J384">
            <v>0</v>
          </cell>
        </row>
        <row r="385">
          <cell r="B385" t="str">
            <v>DH52201514</v>
          </cell>
          <cell r="C385" t="str">
            <v>Lê Trần Minh</v>
          </cell>
          <cell r="D385" t="str">
            <v>Thông</v>
          </cell>
          <cell r="E385" t="str">
            <v>D22_TH06</v>
          </cell>
          <cell r="F385" t="str">
            <v>CS03153</v>
          </cell>
          <cell r="G385" t="str">
            <v>Đồ án / Khóa luận tốt nghiệp</v>
          </cell>
          <cell r="H385" t="str">
            <v>0334570647</v>
          </cell>
          <cell r="I385" t="str">
            <v>DH52201514@student.stu.edu.vn</v>
          </cell>
          <cell r="J385">
            <v>0</v>
          </cell>
        </row>
        <row r="386">
          <cell r="B386" t="str">
            <v>DH52200319</v>
          </cell>
          <cell r="C386" t="str">
            <v>Bùi Mai Trâm</v>
          </cell>
          <cell r="D386" t="str">
            <v>Anh</v>
          </cell>
          <cell r="E386" t="str">
            <v>D22_TH03</v>
          </cell>
          <cell r="F386" t="str">
            <v>CS03153</v>
          </cell>
          <cell r="G386" t="str">
            <v>Đồ án / Khóa luận tốt nghiệp</v>
          </cell>
          <cell r="H386" t="str">
            <v>0901107387</v>
          </cell>
          <cell r="I386" t="str">
            <v>DH52200319@student.stu.edu.vn</v>
          </cell>
          <cell r="J386">
            <v>0</v>
          </cell>
        </row>
        <row r="387">
          <cell r="B387" t="str">
            <v>DH52201789</v>
          </cell>
          <cell r="C387" t="str">
            <v>Nguyễn Châu Triệu</v>
          </cell>
          <cell r="D387" t="str">
            <v>Vỹ</v>
          </cell>
          <cell r="E387" t="str">
            <v>D22_TH02</v>
          </cell>
          <cell r="F387" t="str">
            <v>CS03153</v>
          </cell>
          <cell r="G387" t="str">
            <v>Đồ án / Khóa luận tốt nghiệp</v>
          </cell>
          <cell r="H387" t="str">
            <v>0938840183</v>
          </cell>
          <cell r="I387" t="str">
            <v>DH52201789@student.stu.edu.vn</v>
          </cell>
          <cell r="J387">
            <v>0</v>
          </cell>
        </row>
        <row r="388">
          <cell r="B388" t="str">
            <v>DH52004489</v>
          </cell>
          <cell r="C388" t="str">
            <v>Nguyễn Hồng</v>
          </cell>
          <cell r="D388" t="str">
            <v>Thiên</v>
          </cell>
          <cell r="E388" t="str">
            <v>D20_TH07</v>
          </cell>
          <cell r="F388" t="str">
            <v>CS03153</v>
          </cell>
          <cell r="G388" t="str">
            <v>Đồ án / Khóa luận tốt nghiệp</v>
          </cell>
          <cell r="H388" t="str">
            <v>0933036374</v>
          </cell>
          <cell r="I388" t="str">
            <v>DH52004489@student.stu.edu.vn</v>
          </cell>
          <cell r="J388">
            <v>0</v>
          </cell>
        </row>
        <row r="389">
          <cell r="B389" t="str">
            <v>DH52201671</v>
          </cell>
          <cell r="C389" t="str">
            <v>Nguyễn Thành</v>
          </cell>
          <cell r="D389" t="str">
            <v>Trung</v>
          </cell>
          <cell r="E389" t="str">
            <v>D22_TH13</v>
          </cell>
          <cell r="F389" t="str">
            <v>CS03153</v>
          </cell>
          <cell r="G389" t="str">
            <v>Đồ án / Khóa luận tốt nghiệp</v>
          </cell>
          <cell r="H389" t="str">
            <v>0327734880</v>
          </cell>
          <cell r="I389" t="str">
            <v>DH52201671@student.stu.edu.vn</v>
          </cell>
          <cell r="J389">
            <v>0</v>
          </cell>
        </row>
        <row r="390">
          <cell r="B390" t="str">
            <v>DH52201416</v>
          </cell>
          <cell r="C390" t="str">
            <v>Tạ Thanh</v>
          </cell>
          <cell r="D390" t="str">
            <v>Tấn</v>
          </cell>
          <cell r="E390" t="str">
            <v>D22_TH11</v>
          </cell>
          <cell r="F390" t="str">
            <v>CS03153</v>
          </cell>
          <cell r="G390" t="str">
            <v>Đồ án / Khóa luận tốt nghiệp</v>
          </cell>
          <cell r="H390" t="str">
            <v>0335910741</v>
          </cell>
          <cell r="I390" t="str">
            <v>DH52201416@student.stu.edu.vn</v>
          </cell>
          <cell r="J390">
            <v>0</v>
          </cell>
        </row>
        <row r="391">
          <cell r="B391" t="str">
            <v>DH52201544</v>
          </cell>
          <cell r="C391" t="str">
            <v>Nguyễn Văn</v>
          </cell>
          <cell r="D391" t="str">
            <v>Thưởng</v>
          </cell>
          <cell r="E391" t="str">
            <v>D22_TH01</v>
          </cell>
          <cell r="F391" t="str">
            <v>CS03153</v>
          </cell>
          <cell r="G391" t="str">
            <v>Đồ án / Khóa luận tốt nghiệp</v>
          </cell>
          <cell r="H391" t="str">
            <v>0822953098</v>
          </cell>
          <cell r="I391" t="str">
            <v>DH52201544@student.stu.edu.vn</v>
          </cell>
          <cell r="J391">
            <v>0</v>
          </cell>
        </row>
        <row r="392">
          <cell r="B392" t="str">
            <v>DH52200444</v>
          </cell>
          <cell r="C392" t="str">
            <v>Tiêu Hải</v>
          </cell>
          <cell r="D392" t="str">
            <v>Đăng</v>
          </cell>
          <cell r="E392" t="str">
            <v>D22_TH08</v>
          </cell>
          <cell r="F392" t="str">
            <v>CS03153</v>
          </cell>
          <cell r="G392" t="str">
            <v>Đồ án / Khóa luận tốt nghiệp</v>
          </cell>
          <cell r="H392" t="str">
            <v>0799186803</v>
          </cell>
          <cell r="I392" t="str">
            <v>DH52200444@student.stu.edu.vn</v>
          </cell>
          <cell r="J392">
            <v>0</v>
          </cell>
        </row>
        <row r="393">
          <cell r="B393" t="str">
            <v>DH52201040</v>
          </cell>
          <cell r="C393" t="str">
            <v>Nguyễn Hoàng</v>
          </cell>
          <cell r="D393" t="str">
            <v>Lực</v>
          </cell>
          <cell r="E393" t="str">
            <v>D22_TH13</v>
          </cell>
          <cell r="F393" t="str">
            <v>CS03153</v>
          </cell>
          <cell r="G393" t="str">
            <v>Đồ án / Khóa luận tốt nghiệp</v>
          </cell>
          <cell r="H393" t="str">
            <v>0986046133</v>
          </cell>
          <cell r="I393" t="str">
            <v>DH52201040@student.stu.edu.vn</v>
          </cell>
          <cell r="J393">
            <v>0</v>
          </cell>
        </row>
        <row r="394">
          <cell r="B394" t="str">
            <v>DH52201380</v>
          </cell>
          <cell r="C394" t="str">
            <v>Bùi Minh</v>
          </cell>
          <cell r="D394" t="str">
            <v>Tài</v>
          </cell>
          <cell r="E394" t="str">
            <v>D22_TH07</v>
          </cell>
          <cell r="F394" t="str">
            <v>CS03153</v>
          </cell>
          <cell r="G394" t="str">
            <v>Đồ án / Khóa luận tốt nghiệp</v>
          </cell>
          <cell r="H394" t="str">
            <v>0966330634</v>
          </cell>
          <cell r="I394" t="str">
            <v>DH52201380@student.stu.edu.vn</v>
          </cell>
          <cell r="J394">
            <v>0</v>
          </cell>
        </row>
        <row r="395">
          <cell r="B395" t="str">
            <v>DH52201108</v>
          </cell>
          <cell r="C395" t="str">
            <v>Lò Bảo</v>
          </cell>
          <cell r="D395" t="str">
            <v>Ngọc</v>
          </cell>
          <cell r="E395" t="str">
            <v>D22_TH12</v>
          </cell>
          <cell r="F395" t="str">
            <v>CS03153</v>
          </cell>
          <cell r="G395" t="str">
            <v>Đồ án / Khóa luận tốt nghiệp</v>
          </cell>
          <cell r="H395" t="str">
            <v>0915238028</v>
          </cell>
          <cell r="I395" t="str">
            <v>DH52201108@student.stu.edu.vn</v>
          </cell>
          <cell r="J395">
            <v>0</v>
          </cell>
        </row>
        <row r="396">
          <cell r="B396" t="str">
            <v>DH52110908</v>
          </cell>
          <cell r="C396" t="str">
            <v>Lưu Trọng</v>
          </cell>
          <cell r="D396" t="str">
            <v>Hiếu</v>
          </cell>
          <cell r="E396" t="str">
            <v>D21_TH14</v>
          </cell>
          <cell r="F396" t="str">
            <v>CS03153</v>
          </cell>
          <cell r="G396" t="str">
            <v>Đồ án / Khóa luận tốt nghiệp</v>
          </cell>
          <cell r="H396" t="str">
            <v>0961345024</v>
          </cell>
          <cell r="I396" t="str">
            <v>DH52110908@student.stu.edu.vn</v>
          </cell>
          <cell r="J396">
            <v>0</v>
          </cell>
        </row>
        <row r="397">
          <cell r="B397" t="str">
            <v>DH52200905</v>
          </cell>
          <cell r="C397" t="str">
            <v>Lê Nguyễn Đăng</v>
          </cell>
          <cell r="D397" t="str">
            <v>Khoa</v>
          </cell>
          <cell r="E397" t="str">
            <v>D22_TH14</v>
          </cell>
          <cell r="F397" t="str">
            <v>CS03153</v>
          </cell>
          <cell r="G397" t="str">
            <v>Đồ án / Khóa luận tốt nghiệp</v>
          </cell>
          <cell r="H397" t="str">
            <v>0336546131</v>
          </cell>
          <cell r="I397" t="str">
            <v>DH52200905@student.stu.edu.vn</v>
          </cell>
          <cell r="J397">
            <v>0</v>
          </cell>
        </row>
        <row r="398">
          <cell r="B398" t="str">
            <v>DH52200990</v>
          </cell>
          <cell r="C398" t="str">
            <v>Nguyễn Mai</v>
          </cell>
          <cell r="D398" t="str">
            <v>Lĩnh</v>
          </cell>
          <cell r="E398" t="str">
            <v>D22_TH06</v>
          </cell>
          <cell r="F398" t="str">
            <v>CS03153</v>
          </cell>
          <cell r="G398" t="str">
            <v>Đồ án / Khóa luận tốt nghiệp</v>
          </cell>
          <cell r="H398" t="str">
            <v>0389382245</v>
          </cell>
          <cell r="I398" t="str">
            <v>DH52200990@student.stu.edu.vn</v>
          </cell>
          <cell r="J398">
            <v>0</v>
          </cell>
        </row>
        <row r="399">
          <cell r="B399" t="str">
            <v>DH52001037</v>
          </cell>
          <cell r="C399" t="str">
            <v>Lê Trung</v>
          </cell>
          <cell r="D399" t="str">
            <v>Nam</v>
          </cell>
          <cell r="E399" t="str">
            <v>D20_TH01</v>
          </cell>
          <cell r="F399" t="str">
            <v>CS03153</v>
          </cell>
          <cell r="G399" t="str">
            <v>Đồ án / Khóa luận tốt nghiệp</v>
          </cell>
          <cell r="H399" t="str">
            <v>0398907971</v>
          </cell>
          <cell r="I399" t="str">
            <v>DH52001037@student.stu.edu.vn</v>
          </cell>
          <cell r="J399">
            <v>0</v>
          </cell>
        </row>
        <row r="400">
          <cell r="B400" t="str">
            <v>DH52201634</v>
          </cell>
          <cell r="C400" t="str">
            <v>Nguyễn Văn Trọng</v>
          </cell>
          <cell r="D400" t="str">
            <v>Trí</v>
          </cell>
          <cell r="E400" t="str">
            <v>D22_TH06</v>
          </cell>
          <cell r="F400" t="str">
            <v>CS03153</v>
          </cell>
          <cell r="G400" t="str">
            <v>Đồ án / Khóa luận tốt nghiệp</v>
          </cell>
          <cell r="H400" t="str">
            <v>0337718805</v>
          </cell>
          <cell r="I400" t="str">
            <v>DH52201634@student.stu.edu.vn</v>
          </cell>
          <cell r="J400">
            <v>0</v>
          </cell>
        </row>
        <row r="401">
          <cell r="B401" t="str">
            <v>DH52201102</v>
          </cell>
          <cell r="C401" t="str">
            <v>Phạm Hữu</v>
          </cell>
          <cell r="D401" t="str">
            <v>Nghĩa</v>
          </cell>
          <cell r="E401" t="str">
            <v>D22_TH12</v>
          </cell>
          <cell r="F401" t="str">
            <v>CS03153</v>
          </cell>
          <cell r="G401" t="str">
            <v>Đồ án / Khóa luận tốt nghiệp</v>
          </cell>
          <cell r="H401" t="str">
            <v>0376075607</v>
          </cell>
          <cell r="I401" t="str">
            <v>DH52201102@student.stu.edu.vn</v>
          </cell>
          <cell r="J401">
            <v>0</v>
          </cell>
        </row>
        <row r="402">
          <cell r="B402" t="str">
            <v>DH52201570</v>
          </cell>
          <cell r="C402" t="str">
            <v>Nguyễn Văn</v>
          </cell>
          <cell r="D402" t="str">
            <v>Tín</v>
          </cell>
          <cell r="E402" t="str">
            <v>D22_TH05</v>
          </cell>
          <cell r="F402" t="str">
            <v>CS03153</v>
          </cell>
          <cell r="G402" t="str">
            <v>Đồ án / Khóa luận tốt nghiệp</v>
          </cell>
          <cell r="H402" t="str">
            <v>0385261408</v>
          </cell>
          <cell r="I402" t="str">
            <v>DH52201570@student.stu.edu.vn</v>
          </cell>
          <cell r="J402">
            <v>0</v>
          </cell>
        </row>
        <row r="403">
          <cell r="B403" t="str">
            <v>DH52200762</v>
          </cell>
          <cell r="C403" t="str">
            <v>Đinh Viết</v>
          </cell>
          <cell r="D403" t="str">
            <v>Huy</v>
          </cell>
          <cell r="E403" t="str">
            <v>D22_TH08</v>
          </cell>
          <cell r="F403" t="str">
            <v>CS03153</v>
          </cell>
          <cell r="G403" t="str">
            <v>Đồ án / Khóa luận tốt nghiệp</v>
          </cell>
          <cell r="H403" t="str">
            <v>0375279270</v>
          </cell>
          <cell r="I403" t="str">
            <v>DH52200762@student.stu.edu.vn</v>
          </cell>
          <cell r="J403">
            <v>0</v>
          </cell>
        </row>
        <row r="404">
          <cell r="B404" t="str">
            <v>DH52200867</v>
          </cell>
          <cell r="C404" t="str">
            <v>Đậu Quốc</v>
          </cell>
          <cell r="D404" t="str">
            <v>Khánh</v>
          </cell>
          <cell r="E404" t="str">
            <v>D22_TH13</v>
          </cell>
          <cell r="F404" t="str">
            <v>CS03153</v>
          </cell>
          <cell r="G404" t="str">
            <v>Đồ án / Khóa luận tốt nghiệp</v>
          </cell>
          <cell r="H404" t="str">
            <v>0769504429</v>
          </cell>
          <cell r="I404" t="str">
            <v>DH52200867@student.stu.edu.vn</v>
          </cell>
          <cell r="J404">
            <v>0</v>
          </cell>
        </row>
        <row r="405">
          <cell r="B405" t="str">
            <v>DH52103613</v>
          </cell>
          <cell r="C405" t="str">
            <v>Lầu Ngọc</v>
          </cell>
          <cell r="D405" t="str">
            <v>Phú</v>
          </cell>
          <cell r="E405" t="str">
            <v>D21_TH02</v>
          </cell>
          <cell r="F405" t="str">
            <v>CS03153</v>
          </cell>
          <cell r="G405" t="str">
            <v>Đồ án / Khóa luận tốt nghiệp</v>
          </cell>
          <cell r="H405" t="str">
            <v>0989825930</v>
          </cell>
          <cell r="I405" t="str">
            <v>DH52103613@student.stu.edu.vn</v>
          </cell>
          <cell r="J405">
            <v>0</v>
          </cell>
        </row>
        <row r="406">
          <cell r="B406" t="str">
            <v>DH52201066</v>
          </cell>
          <cell r="C406" t="str">
            <v>Trịnh Nhật</v>
          </cell>
          <cell r="D406" t="str">
            <v>Minh</v>
          </cell>
          <cell r="E406" t="str">
            <v>D22_TH03</v>
          </cell>
          <cell r="F406" t="str">
            <v>CS03153</v>
          </cell>
          <cell r="G406" t="str">
            <v>Đồ án / Khóa luận tốt nghiệp</v>
          </cell>
          <cell r="H406" t="str">
            <v>0929008445</v>
          </cell>
          <cell r="I406" t="str">
            <v>DH52201066@student.stu.edu.vn</v>
          </cell>
          <cell r="J406">
            <v>0</v>
          </cell>
        </row>
        <row r="407">
          <cell r="B407" t="str">
            <v>DH52200724</v>
          </cell>
          <cell r="C407" t="str">
            <v>Trần Thái</v>
          </cell>
          <cell r="D407" t="str">
            <v>Học</v>
          </cell>
          <cell r="E407" t="str">
            <v>D22_TH04</v>
          </cell>
          <cell r="F407" t="str">
            <v>CS03153</v>
          </cell>
          <cell r="G407" t="str">
            <v>Đồ án / Khóa luận tốt nghiệp</v>
          </cell>
          <cell r="H407" t="str">
            <v>0986670592</v>
          </cell>
          <cell r="I407" t="str">
            <v>DH52200724@student.stu.edu.vn</v>
          </cell>
          <cell r="J407">
            <v>0</v>
          </cell>
        </row>
        <row r="408">
          <cell r="B408" t="str">
            <v>DH52201052</v>
          </cell>
          <cell r="C408" t="str">
            <v>Hồ Sỹ</v>
          </cell>
          <cell r="D408" t="str">
            <v>Minh</v>
          </cell>
          <cell r="E408" t="str">
            <v>D22_TH09</v>
          </cell>
          <cell r="F408" t="str">
            <v>CS03153</v>
          </cell>
          <cell r="G408" t="str">
            <v>Đồ án / Khóa luận tốt nghiệp</v>
          </cell>
          <cell r="H408" t="str">
            <v>0835542717</v>
          </cell>
          <cell r="I408" t="str">
            <v>DH52201052@student.stu.edu.vn</v>
          </cell>
          <cell r="J408">
            <v>0</v>
          </cell>
        </row>
        <row r="409">
          <cell r="B409" t="str">
            <v>DH52201397</v>
          </cell>
          <cell r="C409" t="str">
            <v>Võ Văn</v>
          </cell>
          <cell r="D409" t="str">
            <v>Tài</v>
          </cell>
          <cell r="E409" t="str">
            <v>D22_TH09</v>
          </cell>
          <cell r="F409" t="str">
            <v>CS03153</v>
          </cell>
          <cell r="G409" t="str">
            <v>Đồ án / Khóa luận tốt nghiệp</v>
          </cell>
          <cell r="H409" t="str">
            <v>0397589783</v>
          </cell>
          <cell r="I409" t="str">
            <v>DH52201397@student.stu.edu.vn</v>
          </cell>
          <cell r="J409">
            <v>0</v>
          </cell>
        </row>
        <row r="410">
          <cell r="B410" t="str">
            <v>DH52201561</v>
          </cell>
          <cell r="C410" t="str">
            <v>Trần</v>
          </cell>
          <cell r="D410" t="str">
            <v>Tiến</v>
          </cell>
          <cell r="E410" t="str">
            <v>D22_TH13</v>
          </cell>
          <cell r="F410" t="str">
            <v>CS03153</v>
          </cell>
          <cell r="G410" t="str">
            <v>Đồ án / Khóa luận tốt nghiệp</v>
          </cell>
          <cell r="H410" t="str">
            <v>0359615991</v>
          </cell>
          <cell r="I410" t="str">
            <v>DH52201561@student.stu.edu.vn</v>
          </cell>
          <cell r="J410">
            <v>0</v>
          </cell>
        </row>
        <row r="411">
          <cell r="B411" t="str">
            <v>DH52201781</v>
          </cell>
          <cell r="C411" t="str">
            <v>Lê Hùng</v>
          </cell>
          <cell r="D411" t="str">
            <v>Vương</v>
          </cell>
          <cell r="E411" t="str">
            <v>D22_TH13</v>
          </cell>
          <cell r="F411" t="str">
            <v>CS03153</v>
          </cell>
          <cell r="G411" t="str">
            <v>Đồ án / Khóa luận tốt nghiệp</v>
          </cell>
          <cell r="H411" t="str">
            <v>0973244354</v>
          </cell>
          <cell r="I411" t="str">
            <v>DH52201781@student.stu.edu.vn</v>
          </cell>
          <cell r="J411">
            <v>0</v>
          </cell>
        </row>
        <row r="412">
          <cell r="B412" t="str">
            <v>DH52112913</v>
          </cell>
          <cell r="C412" t="str">
            <v>Phan Huỳnh Hoàng</v>
          </cell>
          <cell r="D412" t="str">
            <v>Lâm</v>
          </cell>
          <cell r="E412" t="str">
            <v>D21_TH14</v>
          </cell>
          <cell r="F412" t="str">
            <v>CS03153</v>
          </cell>
          <cell r="G412" t="str">
            <v>Đồ án / Khóa luận tốt nghiệp</v>
          </cell>
          <cell r="H412" t="str">
            <v>0797423974</v>
          </cell>
          <cell r="I412" t="str">
            <v>DH52112913@student.stu.edu.vn</v>
          </cell>
          <cell r="J412">
            <v>0</v>
          </cell>
        </row>
        <row r="413">
          <cell r="B413" t="str">
            <v>DH52201225</v>
          </cell>
          <cell r="C413" t="str">
            <v>Võ Thiên</v>
          </cell>
          <cell r="D413" t="str">
            <v>Phú</v>
          </cell>
          <cell r="E413" t="str">
            <v>D22_TH08</v>
          </cell>
          <cell r="F413" t="str">
            <v>CS03153</v>
          </cell>
          <cell r="G413" t="str">
            <v>Đồ án / Khóa luận tốt nghiệp</v>
          </cell>
          <cell r="H413" t="str">
            <v>0906632044</v>
          </cell>
          <cell r="I413" t="str">
            <v>DH52201225@student.stu.edu.vn</v>
          </cell>
          <cell r="J413">
            <v>0</v>
          </cell>
        </row>
        <row r="414">
          <cell r="B414" t="str">
            <v>DH52111471</v>
          </cell>
          <cell r="C414" t="str">
            <v>Mai Xuân</v>
          </cell>
          <cell r="D414" t="str">
            <v>Phát</v>
          </cell>
          <cell r="E414" t="str">
            <v>D21_TH09</v>
          </cell>
          <cell r="F414" t="str">
            <v>CS03153</v>
          </cell>
          <cell r="G414" t="str">
            <v>Đồ án / Khóa luận tốt nghiệp</v>
          </cell>
          <cell r="H414" t="str">
            <v>02838533380</v>
          </cell>
          <cell r="I414" t="str">
            <v>DH52111471@student.stu.edu.vn</v>
          </cell>
          <cell r="J414">
            <v>0</v>
          </cell>
        </row>
        <row r="415">
          <cell r="B415" t="str">
            <v>DH52200548</v>
          </cell>
          <cell r="C415" t="str">
            <v>Nguyễn Hoàng</v>
          </cell>
          <cell r="D415" t="str">
            <v>Dương</v>
          </cell>
          <cell r="E415" t="str">
            <v>D22_TH13</v>
          </cell>
          <cell r="F415" t="str">
            <v>CS03153</v>
          </cell>
          <cell r="G415" t="str">
            <v>Đồ án / Khóa luận tốt nghiệp</v>
          </cell>
          <cell r="H415" t="str">
            <v>0973376872</v>
          </cell>
          <cell r="I415" t="str">
            <v>DH52200548@student.stu.edu.vn</v>
          </cell>
          <cell r="J415">
            <v>0</v>
          </cell>
        </row>
        <row r="416">
          <cell r="B416" t="str">
            <v>DH52201043</v>
          </cell>
          <cell r="C416" t="str">
            <v>Trần Thị Trúc</v>
          </cell>
          <cell r="D416" t="str">
            <v>Ly</v>
          </cell>
          <cell r="E416" t="str">
            <v>D22_TH12</v>
          </cell>
          <cell r="F416" t="str">
            <v>CS03153</v>
          </cell>
          <cell r="G416" t="str">
            <v>Đồ án / Khóa luận tốt nghiệp</v>
          </cell>
          <cell r="H416" t="str">
            <v>0907586210</v>
          </cell>
          <cell r="I416" t="str">
            <v>DH52201043@student.stu.edu.vn</v>
          </cell>
          <cell r="J416">
            <v>0</v>
          </cell>
        </row>
        <row r="417">
          <cell r="B417" t="str">
            <v>DH52200347</v>
          </cell>
          <cell r="C417" t="str">
            <v>Nguyễn Hoàng Thiên</v>
          </cell>
          <cell r="D417" t="str">
            <v>Bách</v>
          </cell>
          <cell r="E417" t="str">
            <v>D22_TH04</v>
          </cell>
          <cell r="F417" t="str">
            <v>CS03153</v>
          </cell>
          <cell r="G417" t="str">
            <v>Đồ án / Khóa luận tốt nghiệp</v>
          </cell>
          <cell r="H417" t="str">
            <v>0789160773</v>
          </cell>
          <cell r="I417" t="str">
            <v>DH52200347@student.stu.edu.vn</v>
          </cell>
          <cell r="J417">
            <v>0</v>
          </cell>
        </row>
        <row r="418">
          <cell r="B418" t="str">
            <v>DH52200357</v>
          </cell>
          <cell r="C418" t="str">
            <v>Huỳnh Chí</v>
          </cell>
          <cell r="D418" t="str">
            <v>Bảo</v>
          </cell>
          <cell r="E418" t="str">
            <v>D22_TH06</v>
          </cell>
          <cell r="F418" t="str">
            <v>CS03153</v>
          </cell>
          <cell r="G418" t="str">
            <v>Đồ án / Khóa luận tốt nghiệp</v>
          </cell>
          <cell r="H418" t="str">
            <v>0337778965</v>
          </cell>
          <cell r="I418" t="str">
            <v>DH52200357@student.stu.edu.vn</v>
          </cell>
          <cell r="J418">
            <v>0</v>
          </cell>
        </row>
        <row r="419">
          <cell r="B419" t="str">
            <v>DH52110802</v>
          </cell>
          <cell r="C419" t="str">
            <v>Trần Ngọc</v>
          </cell>
          <cell r="D419" t="str">
            <v>Điền</v>
          </cell>
          <cell r="E419" t="str">
            <v>D21_TH14</v>
          </cell>
          <cell r="F419" t="str">
            <v>CS03153</v>
          </cell>
          <cell r="G419" t="str">
            <v>Đồ án / Khóa luận tốt nghiệp</v>
          </cell>
          <cell r="H419" t="str">
            <v>0924640701</v>
          </cell>
          <cell r="I419" t="str">
            <v>DH52110802@student.stu.edu.vn</v>
          </cell>
          <cell r="J419">
            <v>0</v>
          </cell>
        </row>
        <row r="420">
          <cell r="B420" t="str">
            <v>DH52112028</v>
          </cell>
          <cell r="C420" t="str">
            <v>Nguyễn Tiến</v>
          </cell>
          <cell r="D420" t="str">
            <v>Tùng</v>
          </cell>
          <cell r="E420" t="str">
            <v>D21_TH13</v>
          </cell>
          <cell r="F420" t="str">
            <v>CS03153</v>
          </cell>
          <cell r="G420" t="str">
            <v>Đồ án / Khóa luận tốt nghiệp</v>
          </cell>
          <cell r="H420" t="str">
            <v>0385203860</v>
          </cell>
          <cell r="I420" t="str">
            <v>DH52112028@student.stu.edu.vn</v>
          </cell>
          <cell r="J420">
            <v>0</v>
          </cell>
        </row>
        <row r="421">
          <cell r="B421" t="str">
            <v>DH52201580</v>
          </cell>
          <cell r="C421" t="str">
            <v>Nguyễn Quốc</v>
          </cell>
          <cell r="D421" t="str">
            <v>Tịnh</v>
          </cell>
          <cell r="E421" t="str">
            <v>D22_TH02</v>
          </cell>
          <cell r="F421" t="str">
            <v>CS03153</v>
          </cell>
          <cell r="G421" t="str">
            <v>Đồ án / Khóa luận tốt nghiệp</v>
          </cell>
          <cell r="H421" t="str">
            <v>0819281512</v>
          </cell>
          <cell r="I421" t="str">
            <v>DH52201580@student.stu.edu.vn</v>
          </cell>
          <cell r="J421">
            <v>0</v>
          </cell>
        </row>
        <row r="422">
          <cell r="B422" t="str">
            <v>DH52200759</v>
          </cell>
          <cell r="C422" t="str">
            <v>Trần Võ Chí</v>
          </cell>
          <cell r="D422" t="str">
            <v>Hữu</v>
          </cell>
          <cell r="E422" t="str">
            <v>D22_TH07</v>
          </cell>
          <cell r="F422" t="str">
            <v>CS03153</v>
          </cell>
          <cell r="G422" t="str">
            <v>Đồ án / Khóa luận tốt nghiệp</v>
          </cell>
          <cell r="H422" t="str">
            <v>0349487715</v>
          </cell>
          <cell r="I422" t="str">
            <v>DH52200759@student.stu.edu.vn</v>
          </cell>
          <cell r="J422">
            <v>0</v>
          </cell>
        </row>
        <row r="423">
          <cell r="B423" t="str">
            <v>DH52200775</v>
          </cell>
          <cell r="C423" t="str">
            <v>Mè Thái</v>
          </cell>
          <cell r="D423" t="str">
            <v>Huy</v>
          </cell>
          <cell r="E423" t="str">
            <v>D22_TH13</v>
          </cell>
          <cell r="F423" t="str">
            <v>CS03153</v>
          </cell>
          <cell r="G423" t="str">
            <v>Đồ án / Khóa luận tốt nghiệp</v>
          </cell>
          <cell r="H423" t="str">
            <v>0772895118</v>
          </cell>
          <cell r="I423" t="str">
            <v>DH52200775@student.stu.edu.vn</v>
          </cell>
          <cell r="J423">
            <v>0</v>
          </cell>
        </row>
        <row r="424">
          <cell r="B424" t="str">
            <v>DH52201569</v>
          </cell>
          <cell r="C424" t="str">
            <v>Nguyễn Trọng</v>
          </cell>
          <cell r="D424" t="str">
            <v>Tín</v>
          </cell>
          <cell r="E424" t="str">
            <v>D22_TH03</v>
          </cell>
          <cell r="F424" t="str">
            <v>CS03153</v>
          </cell>
          <cell r="G424" t="str">
            <v>Đồ án / Khóa luận tốt nghiệp</v>
          </cell>
          <cell r="H424" t="str">
            <v>0792132904</v>
          </cell>
          <cell r="I424" t="str">
            <v>DH52201569@student.stu.edu.vn</v>
          </cell>
          <cell r="J424">
            <v>0</v>
          </cell>
        </row>
        <row r="425">
          <cell r="B425" t="str">
            <v>DH52200311</v>
          </cell>
          <cell r="C425" t="str">
            <v>Phan Nguyễn Hoài</v>
          </cell>
          <cell r="D425" t="str">
            <v>An</v>
          </cell>
          <cell r="E425" t="str">
            <v>D22_TH04</v>
          </cell>
          <cell r="F425" t="str">
            <v>CS03153</v>
          </cell>
          <cell r="G425" t="str">
            <v>Đồ án / Khóa luận tốt nghiệp</v>
          </cell>
          <cell r="H425" t="str">
            <v>0938813534</v>
          </cell>
          <cell r="I425" t="str">
            <v>DH52200311@student.stu.edu.vn</v>
          </cell>
          <cell r="J425">
            <v>0</v>
          </cell>
        </row>
        <row r="426">
          <cell r="B426" t="str">
            <v>DH52201482</v>
          </cell>
          <cell r="C426" t="str">
            <v>Võ Anh</v>
          </cell>
          <cell r="D426" t="str">
            <v>Thiên</v>
          </cell>
          <cell r="E426" t="str">
            <v>D22_TH15</v>
          </cell>
          <cell r="F426" t="str">
            <v>CS03153</v>
          </cell>
          <cell r="G426" t="str">
            <v>Đồ án / Khóa luận tốt nghiệp</v>
          </cell>
          <cell r="H426" t="str">
            <v>0983458249</v>
          </cell>
          <cell r="I426" t="str">
            <v>DH52201482@student.stu.edu.vn</v>
          </cell>
          <cell r="J426">
            <v>0</v>
          </cell>
        </row>
        <row r="427">
          <cell r="B427" t="str">
            <v>DH52111036</v>
          </cell>
          <cell r="C427" t="str">
            <v>Nguyễn Xuân</v>
          </cell>
          <cell r="D427" t="str">
            <v>Huy</v>
          </cell>
          <cell r="E427" t="str">
            <v>D21_TH11</v>
          </cell>
          <cell r="F427" t="str">
            <v>CS03153</v>
          </cell>
          <cell r="G427" t="str">
            <v>Đồ án / Khóa luận tốt nghiệp</v>
          </cell>
          <cell r="H427" t="str">
            <v>0857494546</v>
          </cell>
          <cell r="I427" t="str">
            <v>DH52111036@student.stu.edu.vn</v>
          </cell>
          <cell r="J427">
            <v>0</v>
          </cell>
        </row>
        <row r="428">
          <cell r="B428" t="str">
            <v>DH52200872</v>
          </cell>
          <cell r="C428" t="str">
            <v>Lưu Nhật</v>
          </cell>
          <cell r="D428" t="str">
            <v>Khánh</v>
          </cell>
          <cell r="E428" t="str">
            <v>D22_TH08</v>
          </cell>
          <cell r="F428" t="str">
            <v>CS03153</v>
          </cell>
          <cell r="G428" t="str">
            <v>Đồ án / Khóa luận tốt nghiệp</v>
          </cell>
          <cell r="H428" t="str">
            <v>0764419804</v>
          </cell>
          <cell r="I428" t="str">
            <v>DH52200872@student.stu.edu.vn</v>
          </cell>
          <cell r="J428">
            <v>0</v>
          </cell>
        </row>
        <row r="429">
          <cell r="B429" t="str">
            <v>DH52111458</v>
          </cell>
          <cell r="C429" t="str">
            <v>Lê Hoàng</v>
          </cell>
          <cell r="D429" t="str">
            <v>Pha</v>
          </cell>
          <cell r="E429" t="str">
            <v>D21_TH11</v>
          </cell>
          <cell r="F429" t="str">
            <v>CS03153</v>
          </cell>
          <cell r="G429" t="str">
            <v>Đồ án / Khóa luận tốt nghiệp</v>
          </cell>
          <cell r="H429" t="str">
            <v>0585828313</v>
          </cell>
          <cell r="I429" t="str">
            <v>DH52111458@student.stu.edu.vn</v>
          </cell>
          <cell r="J429">
            <v>0</v>
          </cell>
        </row>
        <row r="430">
          <cell r="B430" t="str">
            <v>DH52200620</v>
          </cell>
          <cell r="C430" t="str">
            <v>Trần Đức</v>
          </cell>
          <cell r="D430" t="str">
            <v>Hải</v>
          </cell>
          <cell r="E430" t="str">
            <v>D22_TH12</v>
          </cell>
          <cell r="F430" t="str">
            <v>CS03153</v>
          </cell>
          <cell r="G430" t="str">
            <v>Đồ án / Khóa luận tốt nghiệp</v>
          </cell>
          <cell r="H430" t="str">
            <v>0969961752</v>
          </cell>
          <cell r="I430" t="str">
            <v>DH52200620@student.stu.edu.vn</v>
          </cell>
          <cell r="J430">
            <v>0</v>
          </cell>
        </row>
        <row r="431">
          <cell r="B431" t="str">
            <v>DH52201255</v>
          </cell>
          <cell r="C431" t="str">
            <v>Trần Hoài</v>
          </cell>
          <cell r="D431" t="str">
            <v>Phúc</v>
          </cell>
          <cell r="E431" t="str">
            <v>D22_TH12</v>
          </cell>
          <cell r="F431" t="str">
            <v>CS03153</v>
          </cell>
          <cell r="G431" t="str">
            <v>Đồ án / Khóa luận tốt nghiệp</v>
          </cell>
          <cell r="H431" t="str">
            <v>0832520843</v>
          </cell>
          <cell r="I431" t="str">
            <v>DH52201255@student.stu.edu.vn</v>
          </cell>
          <cell r="J431">
            <v>0</v>
          </cell>
        </row>
        <row r="432">
          <cell r="B432" t="str">
            <v>DH52200662</v>
          </cell>
          <cell r="C432" t="str">
            <v>Nguyễn Minh</v>
          </cell>
          <cell r="D432" t="str">
            <v>Hiền</v>
          </cell>
          <cell r="E432" t="str">
            <v>D22_TH03</v>
          </cell>
          <cell r="F432" t="str">
            <v>CS03153</v>
          </cell>
          <cell r="G432" t="str">
            <v>Đồ án / Khóa luận tốt nghiệp</v>
          </cell>
          <cell r="H432" t="str">
            <v>0933521540</v>
          </cell>
          <cell r="I432" t="str">
            <v>DH52200662@student.stu.edu.vn</v>
          </cell>
          <cell r="J432">
            <v>0</v>
          </cell>
        </row>
        <row r="433">
          <cell r="B433" t="str">
            <v>DH52201766</v>
          </cell>
          <cell r="C433" t="str">
            <v>Trần Quang</v>
          </cell>
          <cell r="D433" t="str">
            <v>Vinh</v>
          </cell>
          <cell r="E433" t="str">
            <v>D22_TH13</v>
          </cell>
          <cell r="F433" t="str">
            <v>CS03153</v>
          </cell>
          <cell r="G433" t="str">
            <v>Đồ án / Khóa luận tốt nghiệp</v>
          </cell>
          <cell r="H433" t="str">
            <v>0343166391</v>
          </cell>
          <cell r="I433" t="str">
            <v>DH52201766@student.stu.edu.vn</v>
          </cell>
          <cell r="J433">
            <v>0</v>
          </cell>
        </row>
        <row r="434">
          <cell r="B434" t="str">
            <v>DH52201515</v>
          </cell>
          <cell r="C434" t="str">
            <v>Nguyễn Chí</v>
          </cell>
          <cell r="D434" t="str">
            <v>Thông</v>
          </cell>
          <cell r="E434" t="str">
            <v>D22_TH07</v>
          </cell>
          <cell r="F434" t="str">
            <v>CS03153</v>
          </cell>
          <cell r="G434" t="str">
            <v>Đồ án / Khóa luận tốt nghiệp</v>
          </cell>
          <cell r="H434" t="str">
            <v>0989572445</v>
          </cell>
          <cell r="I434" t="str">
            <v>DH52201515@student.stu.edu.vn</v>
          </cell>
          <cell r="J434">
            <v>0</v>
          </cell>
        </row>
        <row r="435">
          <cell r="B435" t="str">
            <v>DH52200910</v>
          </cell>
          <cell r="C435" t="str">
            <v>Nguyễn Đăng</v>
          </cell>
          <cell r="D435" t="str">
            <v>Khoa</v>
          </cell>
          <cell r="E435" t="str">
            <v>D22_TH10</v>
          </cell>
          <cell r="F435" t="str">
            <v>CS03153</v>
          </cell>
          <cell r="G435" t="str">
            <v>Đồ án / Khóa luận tốt nghiệp</v>
          </cell>
          <cell r="H435" t="str">
            <v>0904114072</v>
          </cell>
          <cell r="I435" t="str">
            <v>DH52200910@student.stu.edu.vn</v>
          </cell>
          <cell r="J435">
            <v>0</v>
          </cell>
        </row>
        <row r="436">
          <cell r="B436" t="str">
            <v>DH52201173</v>
          </cell>
          <cell r="C436" t="str">
            <v>Chong Tuấn</v>
          </cell>
          <cell r="D436" t="str">
            <v>Phát</v>
          </cell>
          <cell r="E436" t="str">
            <v>D22_TH08</v>
          </cell>
          <cell r="F436" t="str">
            <v>CS03153</v>
          </cell>
          <cell r="G436" t="str">
            <v>Đồ án / Khóa luận tốt nghiệp</v>
          </cell>
          <cell r="H436" t="str">
            <v>0797756355</v>
          </cell>
          <cell r="I436" t="str">
            <v>DH52201173@student.stu.edu.vn</v>
          </cell>
          <cell r="J436">
            <v>0</v>
          </cell>
        </row>
        <row r="437">
          <cell r="B437" t="str">
            <v>DH52201153</v>
          </cell>
          <cell r="C437" t="str">
            <v>Nguyễn Minh</v>
          </cell>
          <cell r="D437" t="str">
            <v>Nhật</v>
          </cell>
          <cell r="E437" t="str">
            <v>D22_TH12</v>
          </cell>
          <cell r="F437" t="str">
            <v>CS03153</v>
          </cell>
          <cell r="G437" t="str">
            <v>Đồ án / Khóa luận tốt nghiệp</v>
          </cell>
          <cell r="H437" t="str">
            <v>0356180093</v>
          </cell>
          <cell r="I437" t="str">
            <v>DH52201153@student.stu.edu.vn</v>
          </cell>
          <cell r="J437">
            <v>0</v>
          </cell>
        </row>
        <row r="438">
          <cell r="B438" t="str">
            <v>DH52112122</v>
          </cell>
          <cell r="C438" t="str">
            <v>Nguyễn Thị Yến</v>
          </cell>
          <cell r="D438" t="str">
            <v>Vy</v>
          </cell>
          <cell r="E438" t="str">
            <v>D21_TH14</v>
          </cell>
          <cell r="F438" t="str">
            <v>CS03153</v>
          </cell>
          <cell r="G438" t="str">
            <v>Đồ án / Khóa luận tốt nghiệp</v>
          </cell>
          <cell r="H438" t="str">
            <v>0344306273</v>
          </cell>
          <cell r="I438" t="str">
            <v>DH52112122@student.stu.edu.vn</v>
          </cell>
          <cell r="J438">
            <v>0</v>
          </cell>
        </row>
        <row r="439">
          <cell r="B439" t="str">
            <v>DH52201294</v>
          </cell>
          <cell r="C439" t="str">
            <v>Nguyễn Mạnh</v>
          </cell>
          <cell r="D439" t="str">
            <v>Quân</v>
          </cell>
          <cell r="E439" t="str">
            <v>D22_TH08</v>
          </cell>
          <cell r="F439" t="str">
            <v>CS03153</v>
          </cell>
          <cell r="G439" t="str">
            <v>Đồ án / Khóa luận tốt nghiệp</v>
          </cell>
          <cell r="H439" t="str">
            <v>0776817201</v>
          </cell>
          <cell r="I439" t="str">
            <v>DH52201294@student.stu.edu.vn</v>
          </cell>
          <cell r="J439">
            <v>0</v>
          </cell>
        </row>
        <row r="440">
          <cell r="B440" t="str">
            <v>DH52106768</v>
          </cell>
          <cell r="C440" t="str">
            <v>Nguyễn Văn</v>
          </cell>
          <cell r="D440" t="str">
            <v>Công</v>
          </cell>
          <cell r="E440" t="str">
            <v>D21_TH06</v>
          </cell>
          <cell r="F440" t="str">
            <v>CS03153</v>
          </cell>
          <cell r="G440" t="str">
            <v>Đồ án / Khóa luận tốt nghiệp</v>
          </cell>
          <cell r="H440" t="str">
            <v>0399209401</v>
          </cell>
          <cell r="I440" t="str">
            <v>DH52106768@student.stu.edu.vn</v>
          </cell>
          <cell r="J440">
            <v>0</v>
          </cell>
        </row>
        <row r="441">
          <cell r="B441" t="str">
            <v>DH52201163</v>
          </cell>
          <cell r="C441" t="str">
            <v>Nguyễn Thị Hồng</v>
          </cell>
          <cell r="D441" t="str">
            <v>Nhu</v>
          </cell>
          <cell r="E441" t="str">
            <v>D22_TH10</v>
          </cell>
          <cell r="F441" t="str">
            <v>CS03153</v>
          </cell>
          <cell r="G441" t="str">
            <v>Đồ án / Khóa luận tốt nghiệp</v>
          </cell>
          <cell r="H441" t="str">
            <v>0357295899</v>
          </cell>
          <cell r="I441" t="str">
            <v>DH52201163@student.stu.edu.vn</v>
          </cell>
          <cell r="J441">
            <v>0</v>
          </cell>
        </row>
        <row r="442">
          <cell r="B442" t="str">
            <v>DH52200473</v>
          </cell>
          <cell r="C442" t="str">
            <v>Lê Văn</v>
          </cell>
          <cell r="D442" t="str">
            <v>Đạt</v>
          </cell>
          <cell r="E442" t="str">
            <v>D22_TH06</v>
          </cell>
          <cell r="F442" t="str">
            <v>CS03153</v>
          </cell>
          <cell r="G442" t="str">
            <v>Đồ án / Khóa luận tốt nghiệp</v>
          </cell>
          <cell r="H442" t="str">
            <v>0869347040</v>
          </cell>
          <cell r="I442" t="str">
            <v>DH52200473@student.stu.edu.vn</v>
          </cell>
          <cell r="J442">
            <v>0</v>
          </cell>
        </row>
        <row r="443">
          <cell r="B443" t="str">
            <v>DH52111832</v>
          </cell>
          <cell r="C443" t="str">
            <v>Đỗ Hoàng</v>
          </cell>
          <cell r="D443" t="str">
            <v>Thông</v>
          </cell>
          <cell r="E443" t="str">
            <v>D21_TH09</v>
          </cell>
          <cell r="F443" t="str">
            <v>CS03153</v>
          </cell>
          <cell r="G443" t="str">
            <v>Đồ án / Khóa luận tốt nghiệp</v>
          </cell>
          <cell r="H443" t="str">
            <v>0903874630</v>
          </cell>
          <cell r="I443" t="str">
            <v>DH52111832@student.stu.edu.vn</v>
          </cell>
          <cell r="J443">
            <v>0</v>
          </cell>
        </row>
        <row r="444">
          <cell r="B444" t="str">
            <v>DH52201575</v>
          </cell>
          <cell r="C444" t="str">
            <v>Nguyễn Trí</v>
          </cell>
          <cell r="D444" t="str">
            <v>Tính</v>
          </cell>
          <cell r="E444" t="str">
            <v>D22_TH11</v>
          </cell>
          <cell r="F444" t="str">
            <v>CS03153</v>
          </cell>
          <cell r="G444" t="str">
            <v>Đồ án / Khóa luận tốt nghiệp</v>
          </cell>
          <cell r="H444" t="str">
            <v>0858797611</v>
          </cell>
          <cell r="I444" t="str">
            <v>DH52201575@student.stu.edu.vn</v>
          </cell>
          <cell r="J444">
            <v>0</v>
          </cell>
        </row>
        <row r="445">
          <cell r="B445" t="str">
            <v>DH52201183</v>
          </cell>
          <cell r="C445" t="str">
            <v>Lai Thuận</v>
          </cell>
          <cell r="D445" t="str">
            <v>Phát</v>
          </cell>
          <cell r="E445" t="str">
            <v>D22_TH02</v>
          </cell>
          <cell r="F445" t="str">
            <v>CS03153</v>
          </cell>
          <cell r="G445" t="str">
            <v>Đồ án / Khóa luận tốt nghiệp</v>
          </cell>
          <cell r="H445" t="str">
            <v>0917536879</v>
          </cell>
          <cell r="I445" t="str">
            <v>DH52201183@student.stu.edu.vn</v>
          </cell>
          <cell r="J445">
            <v>0</v>
          </cell>
        </row>
        <row r="446">
          <cell r="B446" t="str">
            <v>DH52201740</v>
          </cell>
          <cell r="C446" t="str">
            <v>Nguyễn Minh</v>
          </cell>
          <cell r="D446" t="str">
            <v>Tuyến</v>
          </cell>
          <cell r="E446" t="str">
            <v>D22_TH09</v>
          </cell>
          <cell r="F446" t="str">
            <v>CS03153</v>
          </cell>
          <cell r="G446" t="str">
            <v>Đồ án / Khóa luận tốt nghiệp</v>
          </cell>
          <cell r="H446" t="str">
            <v>0367906959</v>
          </cell>
          <cell r="I446" t="str">
            <v>DH52201740@student.stu.edu.vn</v>
          </cell>
          <cell r="J446">
            <v>0</v>
          </cell>
        </row>
        <row r="447">
          <cell r="B447" t="str">
            <v>DH52201590</v>
          </cell>
          <cell r="C447" t="str">
            <v>Nguyễn Việt</v>
          </cell>
          <cell r="D447" t="str">
            <v>Toàn</v>
          </cell>
          <cell r="E447" t="str">
            <v>D22_TH02</v>
          </cell>
          <cell r="F447" t="str">
            <v>CS03153</v>
          </cell>
          <cell r="G447" t="str">
            <v>Đồ án / Khóa luận tốt nghiệp</v>
          </cell>
          <cell r="H447" t="str">
            <v>0375160440</v>
          </cell>
          <cell r="I447" t="str">
            <v>DH52201590@student.stu.edu.vn</v>
          </cell>
          <cell r="J447">
            <v>0</v>
          </cell>
        </row>
        <row r="448">
          <cell r="B448" t="str">
            <v>DH52201381</v>
          </cell>
          <cell r="C448" t="str">
            <v>Lê Nhân</v>
          </cell>
          <cell r="D448" t="str">
            <v>Tài</v>
          </cell>
          <cell r="E448" t="str">
            <v>D22_TH09</v>
          </cell>
          <cell r="F448" t="str">
            <v>CS03153</v>
          </cell>
          <cell r="G448" t="str">
            <v>Đồ án / Khóa luận tốt nghiệp</v>
          </cell>
          <cell r="H448" t="str">
            <v>0799319937</v>
          </cell>
          <cell r="I448" t="str">
            <v>DH52201381@student.stu.edu.vn</v>
          </cell>
          <cell r="J448">
            <v>0</v>
          </cell>
        </row>
        <row r="449">
          <cell r="B449" t="str">
            <v>DH52200507</v>
          </cell>
          <cell r="C449" t="str">
            <v>Trương Ngọc</v>
          </cell>
          <cell r="D449" t="str">
            <v>Đỉnh</v>
          </cell>
          <cell r="E449" t="str">
            <v>D22_TH15</v>
          </cell>
          <cell r="F449" t="str">
            <v>CS03153</v>
          </cell>
          <cell r="G449" t="str">
            <v>Đồ án / Khóa luận tốt nghiệp</v>
          </cell>
          <cell r="H449" t="str">
            <v>0942991719</v>
          </cell>
          <cell r="I449" t="str">
            <v>DH52200507@student.stu.edu.vn</v>
          </cell>
          <cell r="J449">
            <v>0</v>
          </cell>
        </row>
        <row r="450">
          <cell r="B450" t="str">
            <v>DH52201704</v>
          </cell>
          <cell r="C450" t="str">
            <v>Hoàng Lê Anh</v>
          </cell>
          <cell r="D450" t="str">
            <v>Tuấn</v>
          </cell>
          <cell r="E450" t="str">
            <v>D22_TH05</v>
          </cell>
          <cell r="F450" t="str">
            <v>CS03153</v>
          </cell>
          <cell r="G450" t="str">
            <v>Đồ án / Khóa luận tốt nghiệp</v>
          </cell>
          <cell r="H450" t="str">
            <v>0373323024</v>
          </cell>
          <cell r="I450" t="str">
            <v>DH52201704@student.stu.edu.vn</v>
          </cell>
          <cell r="J450">
            <v>0</v>
          </cell>
        </row>
        <row r="451">
          <cell r="B451" t="str">
            <v>DH52200715</v>
          </cell>
          <cell r="C451" t="str">
            <v>Nguyễn Minh</v>
          </cell>
          <cell r="D451" t="str">
            <v>Hoàng</v>
          </cell>
          <cell r="E451" t="str">
            <v>D22_TH14</v>
          </cell>
          <cell r="F451" t="str">
            <v>CS03153</v>
          </cell>
          <cell r="G451" t="str">
            <v>Đồ án / Khóa luận tốt nghiệp</v>
          </cell>
          <cell r="H451" t="str">
            <v>0342722661</v>
          </cell>
          <cell r="I451" t="str">
            <v>DH52200715@student.stu.edu.vn</v>
          </cell>
          <cell r="J451">
            <v>0</v>
          </cell>
        </row>
        <row r="452">
          <cell r="B452" t="str">
            <v>DH52201081</v>
          </cell>
          <cell r="C452" t="str">
            <v>Nguyễn Văn</v>
          </cell>
          <cell r="D452" t="str">
            <v>Nam</v>
          </cell>
          <cell r="E452" t="str">
            <v>D22_TH02</v>
          </cell>
          <cell r="F452" t="str">
            <v>CS03153</v>
          </cell>
          <cell r="G452" t="str">
            <v>Đồ án / Khóa luận tốt nghiệp</v>
          </cell>
          <cell r="H452" t="str">
            <v>0379515524</v>
          </cell>
          <cell r="I452" t="str">
            <v>DH52201081@student.stu.edu.vn</v>
          </cell>
          <cell r="J452">
            <v>0</v>
          </cell>
        </row>
        <row r="453">
          <cell r="B453" t="str">
            <v>DH52201328</v>
          </cell>
          <cell r="C453" t="str">
            <v>Hồ Phú</v>
          </cell>
          <cell r="D453" t="str">
            <v>Quý</v>
          </cell>
          <cell r="E453" t="str">
            <v>D22_TH10</v>
          </cell>
          <cell r="F453" t="str">
            <v>CS03153</v>
          </cell>
          <cell r="G453" t="str">
            <v>Đồ án / Khóa luận tốt nghiệp</v>
          </cell>
          <cell r="H453" t="str">
            <v>0702635521</v>
          </cell>
          <cell r="I453" t="str">
            <v>DH52201328@student.stu.edu.vn</v>
          </cell>
          <cell r="J453">
            <v>0</v>
          </cell>
        </row>
        <row r="454">
          <cell r="B454" t="str">
            <v>DH52110549</v>
          </cell>
          <cell r="C454" t="str">
            <v>Lê Nhựt</v>
          </cell>
          <cell r="D454" t="str">
            <v>Anh</v>
          </cell>
          <cell r="E454" t="str">
            <v>D21_TH08</v>
          </cell>
          <cell r="F454" t="str">
            <v>CS03153</v>
          </cell>
          <cell r="G454" t="str">
            <v>Đồ án / Khóa luận tốt nghiệp</v>
          </cell>
          <cell r="H454" t="str">
            <v>0366906326</v>
          </cell>
          <cell r="I454" t="str">
            <v>DH52110549@student.stu.edu.vn</v>
          </cell>
          <cell r="J454">
            <v>0</v>
          </cell>
        </row>
        <row r="455">
          <cell r="B455" t="str">
            <v>DH52108371</v>
          </cell>
          <cell r="C455" t="str">
            <v>Nguyễn Tấn</v>
          </cell>
          <cell r="D455" t="str">
            <v>Hoàng</v>
          </cell>
          <cell r="E455" t="str">
            <v>D21_TH04</v>
          </cell>
          <cell r="F455" t="str">
            <v>CS03153</v>
          </cell>
          <cell r="G455" t="str">
            <v>Đồ án / Khóa luận tốt nghiệp</v>
          </cell>
          <cell r="H455" t="str">
            <v>0798036970</v>
          </cell>
          <cell r="I455" t="str">
            <v>DH52108371@student.stu.edu.vn</v>
          </cell>
          <cell r="J455">
            <v>0</v>
          </cell>
        </row>
        <row r="456">
          <cell r="B456" t="str">
            <v>DH52111263</v>
          </cell>
          <cell r="C456" t="str">
            <v>Nguyễn Hòa</v>
          </cell>
          <cell r="D456" t="str">
            <v>Lợi</v>
          </cell>
          <cell r="E456" t="str">
            <v>D21_TH14</v>
          </cell>
          <cell r="F456" t="str">
            <v>CS03153</v>
          </cell>
          <cell r="G456" t="str">
            <v>Đồ án / Khóa luận tốt nghiệp</v>
          </cell>
          <cell r="H456" t="str">
            <v>0817322425</v>
          </cell>
          <cell r="I456" t="str">
            <v>DH52111263@student.stu.edu.vn</v>
          </cell>
          <cell r="J45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sheetPr>
  <dimension ref="A1:X469"/>
  <sheetViews>
    <sheetView tabSelected="1" topLeftCell="B158" zoomScale="112" zoomScaleNormal="112" workbookViewId="0">
      <selection activeCell="K164" sqref="K164"/>
    </sheetView>
  </sheetViews>
  <sheetFormatPr defaultColWidth="8.85546875" defaultRowHeight="21.95" customHeight="1"/>
  <cols>
    <col min="1" max="1" width="4.5703125" style="16" hidden="1" customWidth="1"/>
    <col min="2" max="2" width="4.5703125" style="16" customWidth="1"/>
    <col min="3" max="3" width="11" style="16" customWidth="1"/>
    <col min="4" max="4" width="18.140625" style="33" bestFit="1" customWidth="1"/>
    <col min="5" max="5" width="7" style="17" customWidth="1"/>
    <col min="6" max="6" width="9.42578125" style="16" customWidth="1"/>
    <col min="7" max="7" width="8.140625" style="18" hidden="1" customWidth="1"/>
    <col min="8" max="8" width="19.42578125" style="29" customWidth="1"/>
    <col min="9" max="9" width="8" style="18" customWidth="1"/>
    <col min="10" max="10" width="16.140625" style="18" customWidth="1"/>
    <col min="11" max="11" width="38.42578125" style="17" customWidth="1"/>
    <col min="12" max="12" width="29.85546875" style="16" hidden="1" customWidth="1"/>
    <col min="13" max="13" width="24.42578125" style="19" hidden="1" customWidth="1"/>
    <col min="14" max="14" width="11.85546875" style="34" customWidth="1"/>
    <col min="15" max="15" width="19.42578125" style="20" hidden="1" customWidth="1"/>
    <col min="16" max="16" width="7.5703125" style="20" hidden="1" customWidth="1"/>
    <col min="17" max="17" width="13.140625" style="21" hidden="1" customWidth="1"/>
    <col min="18" max="19" width="8.85546875" style="16" hidden="1" customWidth="1"/>
    <col min="20" max="20" width="16" style="16" hidden="1" customWidth="1"/>
    <col min="21" max="21" width="20.85546875" style="16" hidden="1" customWidth="1"/>
    <col min="22" max="22" width="8.85546875" style="16" hidden="1" customWidth="1"/>
    <col min="23" max="23" width="22.42578125" style="16" hidden="1" customWidth="1"/>
    <col min="24" max="24" width="17.5703125" style="16" hidden="1" customWidth="1"/>
    <col min="25" max="16384" width="8.85546875" style="16"/>
  </cols>
  <sheetData>
    <row r="1" spans="1:24" ht="14.1" customHeight="1">
      <c r="A1" s="35" t="s">
        <v>0</v>
      </c>
      <c r="B1" s="90" t="s">
        <v>0</v>
      </c>
      <c r="C1" s="90"/>
      <c r="D1" s="90"/>
      <c r="E1" s="90"/>
    </row>
    <row r="2" spans="1:24" ht="15">
      <c r="A2" s="98" t="s">
        <v>20</v>
      </c>
      <c r="B2" s="98"/>
      <c r="C2" s="98"/>
      <c r="D2" s="98"/>
      <c r="E2" s="99"/>
    </row>
    <row r="3" spans="1:24" ht="21.95" customHeight="1">
      <c r="A3" s="100" t="s">
        <v>2758</v>
      </c>
      <c r="B3" s="100"/>
      <c r="C3" s="100"/>
      <c r="D3" s="100"/>
      <c r="E3" s="101"/>
      <c r="F3" s="100"/>
      <c r="G3" s="100"/>
      <c r="H3" s="100"/>
      <c r="I3" s="100"/>
      <c r="J3" s="100"/>
      <c r="K3" s="100"/>
      <c r="L3" s="100"/>
      <c r="M3" s="100"/>
      <c r="N3" s="102"/>
    </row>
    <row r="4" spans="1:24" ht="20.45" customHeight="1">
      <c r="A4" s="103" t="s">
        <v>2759</v>
      </c>
      <c r="B4" s="103"/>
      <c r="C4" s="103"/>
      <c r="D4" s="103"/>
      <c r="E4" s="104"/>
      <c r="F4" s="103"/>
      <c r="G4" s="103"/>
      <c r="H4" s="103"/>
      <c r="I4" s="103"/>
      <c r="J4" s="103"/>
      <c r="K4" s="103"/>
      <c r="L4" s="103"/>
      <c r="M4" s="103"/>
      <c r="N4" s="105"/>
    </row>
    <row r="5" spans="1:24" ht="21.95" customHeight="1">
      <c r="A5" s="106" t="s">
        <v>6</v>
      </c>
      <c r="B5" s="106"/>
      <c r="C5" s="106"/>
      <c r="D5" s="106"/>
      <c r="E5" s="107"/>
      <c r="F5" s="106"/>
      <c r="G5" s="106"/>
      <c r="H5" s="106"/>
      <c r="I5" s="106"/>
      <c r="J5" s="106"/>
      <c r="K5" s="106"/>
      <c r="L5" s="106"/>
      <c r="M5" s="106"/>
      <c r="N5" s="108"/>
    </row>
    <row r="6" spans="1:24" ht="13.5" customHeight="1">
      <c r="A6" s="90"/>
      <c r="B6" s="90"/>
      <c r="C6" s="90"/>
      <c r="D6" s="90"/>
      <c r="E6" s="96"/>
      <c r="F6" s="90"/>
      <c r="G6" s="90"/>
      <c r="H6" s="90"/>
      <c r="I6" s="90"/>
      <c r="J6" s="90"/>
      <c r="K6" s="90"/>
      <c r="L6" s="90"/>
      <c r="M6" s="90"/>
      <c r="N6" s="97"/>
    </row>
    <row r="7" spans="1:24" s="24" customFormat="1" ht="30.95" customHeight="1">
      <c r="A7" s="22" t="s">
        <v>1</v>
      </c>
      <c r="B7" s="36" t="s">
        <v>1</v>
      </c>
      <c r="C7" s="36" t="s">
        <v>3</v>
      </c>
      <c r="D7" s="37" t="s">
        <v>2</v>
      </c>
      <c r="E7" s="38"/>
      <c r="F7" s="36" t="s">
        <v>4</v>
      </c>
      <c r="G7" s="36" t="s">
        <v>8</v>
      </c>
      <c r="H7" s="36" t="s">
        <v>5</v>
      </c>
      <c r="I7" s="36" t="s">
        <v>2349</v>
      </c>
      <c r="J7" s="36" t="s">
        <v>2350</v>
      </c>
      <c r="K7" s="39" t="s">
        <v>2763</v>
      </c>
      <c r="L7" s="40" t="s">
        <v>2720</v>
      </c>
      <c r="M7" s="41" t="s">
        <v>2719</v>
      </c>
      <c r="N7" s="85" t="s">
        <v>2762</v>
      </c>
      <c r="O7" s="95" t="s">
        <v>1896</v>
      </c>
      <c r="P7" s="95"/>
      <c r="Q7" s="23"/>
      <c r="S7" s="82" t="s">
        <v>2771</v>
      </c>
      <c r="T7" s="82" t="s">
        <v>3</v>
      </c>
      <c r="U7" s="82" t="s">
        <v>2773</v>
      </c>
      <c r="V7" s="82" t="s">
        <v>2774</v>
      </c>
      <c r="W7" s="83" t="s">
        <v>2775</v>
      </c>
      <c r="X7" s="83" t="s">
        <v>2772</v>
      </c>
    </row>
    <row r="8" spans="1:24" ht="30.95" hidden="1" customHeight="1">
      <c r="A8" s="13">
        <v>362</v>
      </c>
      <c r="B8" s="42">
        <v>1</v>
      </c>
      <c r="C8" s="43" t="s">
        <v>823</v>
      </c>
      <c r="D8" s="44" t="s">
        <v>822</v>
      </c>
      <c r="E8" s="45" t="s">
        <v>205</v>
      </c>
      <c r="F8" s="43" t="s">
        <v>331</v>
      </c>
      <c r="G8" s="46">
        <v>454</v>
      </c>
      <c r="H8" s="47" t="s">
        <v>1816</v>
      </c>
      <c r="I8" s="42" t="s">
        <v>2351</v>
      </c>
      <c r="J8" s="42" t="s">
        <v>2354</v>
      </c>
      <c r="K8" s="91" t="s">
        <v>2000</v>
      </c>
      <c r="L8" s="42" t="s">
        <v>2378</v>
      </c>
      <c r="M8" s="49"/>
      <c r="N8" s="50"/>
      <c r="O8" s="20" t="str">
        <f>VLOOKUP(C8,'SV_Đã ĐKMH với PDT'!$B$5:$J$465,2,0)</f>
        <v>Nguyễn Đại</v>
      </c>
      <c r="P8" s="20" t="str">
        <f>VLOOKUP(C8,'SV_Đã ĐKMH với PDT'!$B$5:$J$465,3,0)</f>
        <v>Tài</v>
      </c>
      <c r="Q8" s="21" t="str">
        <f>VLOOKUP(C8,'SV_Đã ĐKMH với PDT'!$B$5:$J$465,4,0)</f>
        <v>D22_TH05</v>
      </c>
      <c r="S8" s="16" t="str">
        <f>VLOOKUP(C8,[2]Sheet2!B$1:H$454,7,0)</f>
        <v>CS03153</v>
      </c>
      <c r="T8" s="16" t="str">
        <f>VLOOKUP(C8&amp;S8,[2]Sheet2!A:G,2,0)</f>
        <v>DH52201384</v>
      </c>
      <c r="U8" s="33" t="str">
        <f>VLOOKUP(C8&amp;S8,[2]Sheet2!A:G,3,0)</f>
        <v>Nguyễn Đại</v>
      </c>
      <c r="V8" s="33" t="str">
        <f>VLOOKUP(C8&amp;S8,[2]Sheet2!A:G,4,0)</f>
        <v>Tài</v>
      </c>
      <c r="W8" s="33" t="str">
        <f>VLOOKUP(C8&amp;S8,[2]Sheet2!A:G,7,0)</f>
        <v>D22_TH05</v>
      </c>
    </row>
    <row r="9" spans="1:24" s="26" customFormat="1" ht="30.95" hidden="1" customHeight="1">
      <c r="A9" s="13">
        <v>181</v>
      </c>
      <c r="B9" s="42">
        <v>2</v>
      </c>
      <c r="C9" s="43" t="s">
        <v>825</v>
      </c>
      <c r="D9" s="44" t="s">
        <v>824</v>
      </c>
      <c r="E9" s="45" t="s">
        <v>164</v>
      </c>
      <c r="F9" s="43" t="s">
        <v>331</v>
      </c>
      <c r="G9" s="51">
        <v>454</v>
      </c>
      <c r="H9" s="47" t="s">
        <v>1816</v>
      </c>
      <c r="I9" s="42" t="s">
        <v>2351</v>
      </c>
      <c r="J9" s="42" t="s">
        <v>2354</v>
      </c>
      <c r="K9" s="92"/>
      <c r="L9" s="42">
        <v>0</v>
      </c>
      <c r="M9" s="52"/>
      <c r="N9" s="53"/>
      <c r="O9" s="20" t="str">
        <f>VLOOKUP(C9,'SV_Đã ĐKMH với PDT'!$B$5:$J$465,2,0)</f>
        <v>Phạm Đoàn</v>
      </c>
      <c r="P9" s="20" t="str">
        <f>VLOOKUP(C9,'SV_Đã ĐKMH với PDT'!$B$5:$J$465,3,0)</f>
        <v>Thịnh</v>
      </c>
      <c r="Q9" s="21" t="str">
        <f>VLOOKUP(C9,'SV_Đã ĐKMH với PDT'!$B$5:$J$465,4,0)</f>
        <v>D22_TH05</v>
      </c>
      <c r="R9" s="16"/>
      <c r="S9" s="16" t="str">
        <f>VLOOKUP(C9,[2]Sheet2!B$1:H$454,7,0)</f>
        <v>CS03153</v>
      </c>
      <c r="T9" s="16" t="str">
        <f>VLOOKUP(C9&amp;S9,[2]Sheet2!A:G,2,0)</f>
        <v>DH52201505</v>
      </c>
      <c r="U9" s="33" t="str">
        <f>VLOOKUP(C9&amp;S9,[2]Sheet2!A:G,3,0)</f>
        <v>Phạm Đoàn</v>
      </c>
      <c r="V9" s="33" t="str">
        <f>VLOOKUP(C9&amp;S9,[2]Sheet2!A:G,4,0)</f>
        <v>Thịnh</v>
      </c>
      <c r="W9" s="33" t="str">
        <f>VLOOKUP(C9&amp;S9,[2]Sheet2!A:G,7,0)</f>
        <v>D22_TH05</v>
      </c>
      <c r="X9" s="16"/>
    </row>
    <row r="10" spans="1:24" ht="30.95" hidden="1" customHeight="1">
      <c r="A10" s="13">
        <v>116</v>
      </c>
      <c r="B10" s="42">
        <v>3</v>
      </c>
      <c r="C10" s="43" t="s">
        <v>912</v>
      </c>
      <c r="D10" s="44" t="s">
        <v>910</v>
      </c>
      <c r="E10" s="45" t="s">
        <v>911</v>
      </c>
      <c r="F10" s="43" t="s">
        <v>101</v>
      </c>
      <c r="G10" s="54">
        <v>518</v>
      </c>
      <c r="H10" s="47" t="s">
        <v>1816</v>
      </c>
      <c r="I10" s="42" t="s">
        <v>2351</v>
      </c>
      <c r="J10" s="42" t="s">
        <v>2354</v>
      </c>
      <c r="K10" s="91" t="s">
        <v>2001</v>
      </c>
      <c r="L10" s="42" t="s">
        <v>2379</v>
      </c>
      <c r="M10" s="49"/>
      <c r="N10" s="50"/>
      <c r="O10" s="20" t="str">
        <f>VLOOKUP(C10,'SV_Đã ĐKMH với PDT'!$B$5:$J$465,2,0)</f>
        <v>Trần Chánh</v>
      </c>
      <c r="P10" s="20" t="str">
        <f>VLOOKUP(C10,'SV_Đã ĐKMH với PDT'!$B$5:$J$465,3,0)</f>
        <v>Biện</v>
      </c>
      <c r="Q10" s="21" t="str">
        <f>VLOOKUP(C10,'SV_Đã ĐKMH với PDT'!$B$5:$J$465,4,0)</f>
        <v>D22_TH13</v>
      </c>
      <c r="S10" s="16" t="str">
        <f>VLOOKUP(C10,[2]Sheet2!B$1:H$454,7,0)</f>
        <v>CS03153</v>
      </c>
      <c r="T10" s="16" t="str">
        <f>VLOOKUP(C10&amp;S10,[2]Sheet2!A:G,2,0)</f>
        <v>DH52200384</v>
      </c>
      <c r="U10" s="33" t="str">
        <f>VLOOKUP(C10&amp;S10,[2]Sheet2!A:G,3,0)</f>
        <v>Trần Chánh</v>
      </c>
      <c r="V10" s="33" t="str">
        <f>VLOOKUP(C10&amp;S10,[2]Sheet2!A:G,4,0)</f>
        <v>Biện</v>
      </c>
      <c r="W10" s="33" t="str">
        <f>VLOOKUP(C10&amp;S10,[2]Sheet2!A:G,7,0)</f>
        <v>D22_TH13</v>
      </c>
    </row>
    <row r="11" spans="1:24" ht="30.95" hidden="1" customHeight="1">
      <c r="A11" s="13">
        <v>427</v>
      </c>
      <c r="B11" s="42">
        <v>4</v>
      </c>
      <c r="C11" s="43" t="s">
        <v>913</v>
      </c>
      <c r="D11" s="44" t="s">
        <v>646</v>
      </c>
      <c r="E11" s="45" t="s">
        <v>82</v>
      </c>
      <c r="F11" s="43" t="s">
        <v>101</v>
      </c>
      <c r="G11" s="54">
        <v>518</v>
      </c>
      <c r="H11" s="47" t="s">
        <v>1816</v>
      </c>
      <c r="I11" s="42" t="s">
        <v>2351</v>
      </c>
      <c r="J11" s="42" t="s">
        <v>2354</v>
      </c>
      <c r="K11" s="92">
        <v>0</v>
      </c>
      <c r="L11" s="42">
        <v>0</v>
      </c>
      <c r="M11" s="52"/>
      <c r="N11" s="53"/>
      <c r="O11" s="20" t="str">
        <f>VLOOKUP(C11,'SV_Đã ĐKMH với PDT'!$B$5:$J$465,2,0)</f>
        <v>Lê Nguyễn Khánh</v>
      </c>
      <c r="P11" s="20" t="str">
        <f>VLOOKUP(C11,'SV_Đã ĐKMH với PDT'!$B$5:$J$465,3,0)</f>
        <v>Duy</v>
      </c>
      <c r="Q11" s="21" t="str">
        <f>VLOOKUP(C11,'SV_Đã ĐKMH với PDT'!$B$5:$J$465,4,0)</f>
        <v>D22_TH13</v>
      </c>
      <c r="R11" s="27"/>
      <c r="S11" s="16" t="str">
        <f>VLOOKUP(C11,[2]Sheet2!B$1:H$454,7,0)</f>
        <v>CS03153</v>
      </c>
      <c r="T11" s="16" t="str">
        <f>VLOOKUP(C11&amp;S11,[2]Sheet2!A:G,2,0)</f>
        <v>DH52200560</v>
      </c>
      <c r="U11" s="33" t="str">
        <f>VLOOKUP(C11&amp;S11,[2]Sheet2!A:G,3,0)</f>
        <v>Lê Nguyễn Khánh</v>
      </c>
      <c r="V11" s="33" t="str">
        <f>VLOOKUP(C11&amp;S11,[2]Sheet2!A:G,4,0)</f>
        <v>Duy</v>
      </c>
      <c r="W11" s="33" t="str">
        <f>VLOOKUP(C11&amp;S11,[2]Sheet2!A:G,7,0)</f>
        <v>D22_TH13</v>
      </c>
      <c r="X11" s="27"/>
    </row>
    <row r="12" spans="1:24" ht="30.95" hidden="1" customHeight="1">
      <c r="A12" s="13">
        <v>522</v>
      </c>
      <c r="B12" s="42">
        <v>5</v>
      </c>
      <c r="C12" s="43" t="s">
        <v>946</v>
      </c>
      <c r="D12" s="44" t="s">
        <v>309</v>
      </c>
      <c r="E12" s="45" t="s">
        <v>753</v>
      </c>
      <c r="F12" s="43" t="s">
        <v>256</v>
      </c>
      <c r="G12" s="43">
        <v>544</v>
      </c>
      <c r="H12" s="47" t="s">
        <v>1816</v>
      </c>
      <c r="I12" s="42" t="s">
        <v>2351</v>
      </c>
      <c r="J12" s="42" t="s">
        <v>2354</v>
      </c>
      <c r="K12" s="55" t="s">
        <v>2002</v>
      </c>
      <c r="L12" s="42" t="s">
        <v>2380</v>
      </c>
      <c r="M12" s="56"/>
      <c r="N12" s="61"/>
      <c r="O12" s="20" t="str">
        <f>VLOOKUP(C12,'SV_Đã ĐKMH với PDT'!$B$5:$J$465,2,0)</f>
        <v>Đỗ Hoàng</v>
      </c>
      <c r="P12" s="20" t="str">
        <f>VLOOKUP(C12,'SV_Đã ĐKMH với PDT'!$B$5:$J$465,3,0)</f>
        <v>Phước</v>
      </c>
      <c r="Q12" s="21" t="str">
        <f>VLOOKUP(C12,'SV_Đã ĐKMH với PDT'!$B$5:$J$465,4,0)</f>
        <v>D22_TH07</v>
      </c>
      <c r="S12" s="16" t="str">
        <f>VLOOKUP(C12,[2]Sheet2!B$1:H$454,7,0)</f>
        <v>CS03153</v>
      </c>
      <c r="T12" s="16" t="str">
        <f>VLOOKUP(C12&amp;S12,[2]Sheet2!A:G,2,0)</f>
        <v>DH52201267</v>
      </c>
      <c r="U12" s="33" t="str">
        <f>VLOOKUP(C12&amp;S12,[2]Sheet2!A:G,3,0)</f>
        <v>Đỗ Hoàng</v>
      </c>
      <c r="V12" s="33" t="str">
        <f>VLOOKUP(C12&amp;S12,[2]Sheet2!A:G,4,0)</f>
        <v>Phước</v>
      </c>
      <c r="W12" s="33" t="str">
        <f>VLOOKUP(C12&amp;S12,[2]Sheet2!A:G,7,0)</f>
        <v>D22_TH07</v>
      </c>
    </row>
    <row r="13" spans="1:24" ht="30.95" hidden="1" customHeight="1">
      <c r="A13" s="13">
        <v>176</v>
      </c>
      <c r="B13" s="42">
        <v>6</v>
      </c>
      <c r="C13" s="43" t="s">
        <v>949</v>
      </c>
      <c r="D13" s="44" t="s">
        <v>948</v>
      </c>
      <c r="E13" s="45" t="s">
        <v>71</v>
      </c>
      <c r="F13" s="43" t="s">
        <v>23</v>
      </c>
      <c r="G13" s="43">
        <v>546</v>
      </c>
      <c r="H13" s="47" t="s">
        <v>1816</v>
      </c>
      <c r="I13" s="42" t="s">
        <v>2351</v>
      </c>
      <c r="J13" s="42" t="s">
        <v>2354</v>
      </c>
      <c r="K13" s="55" t="s">
        <v>2003</v>
      </c>
      <c r="L13" s="42" t="s">
        <v>2381</v>
      </c>
      <c r="M13" s="56"/>
      <c r="N13" s="61"/>
      <c r="O13" s="20" t="str">
        <f>VLOOKUP(C13,'SV_Đã ĐKMH với PDT'!$B$5:$J$465,2,0)</f>
        <v>Phạm Hoàng</v>
      </c>
      <c r="P13" s="20" t="str">
        <f>VLOOKUP(C13,'SV_Đã ĐKMH với PDT'!$B$5:$J$465,3,0)</f>
        <v>Phúc</v>
      </c>
      <c r="Q13" s="21" t="str">
        <f>VLOOKUP(C13,'SV_Đã ĐKMH với PDT'!$B$5:$J$465,4,0)</f>
        <v>D21_TH10</v>
      </c>
      <c r="S13" s="16" t="str">
        <f>VLOOKUP(C13,[2]Sheet2!B$1:H$454,7,0)</f>
        <v>CS03153</v>
      </c>
      <c r="T13" s="16" t="str">
        <f>VLOOKUP(C13&amp;S13,[2]Sheet2!A:G,2,0)</f>
        <v>DH52111554</v>
      </c>
      <c r="U13" s="33" t="str">
        <f>VLOOKUP(C13&amp;S13,[2]Sheet2!A:G,3,0)</f>
        <v>Phạm Hoàng</v>
      </c>
      <c r="V13" s="33" t="str">
        <f>VLOOKUP(C13&amp;S13,[2]Sheet2!A:G,4,0)</f>
        <v>Phúc</v>
      </c>
      <c r="W13" s="33" t="str">
        <f>VLOOKUP(C13&amp;S13,[2]Sheet2!A:G,7,0)</f>
        <v>D21_TH10</v>
      </c>
    </row>
    <row r="14" spans="1:24" ht="30.95" hidden="1" customHeight="1">
      <c r="A14" s="13">
        <v>410</v>
      </c>
      <c r="B14" s="42">
        <v>7</v>
      </c>
      <c r="C14" s="43" t="s">
        <v>572</v>
      </c>
      <c r="D14" s="44" t="s">
        <v>571</v>
      </c>
      <c r="E14" s="45" t="s">
        <v>161</v>
      </c>
      <c r="F14" s="43" t="s">
        <v>13</v>
      </c>
      <c r="G14" s="46">
        <v>283</v>
      </c>
      <c r="H14" s="57" t="s">
        <v>1816</v>
      </c>
      <c r="I14" s="42" t="s">
        <v>2351</v>
      </c>
      <c r="J14" s="42" t="s">
        <v>2354</v>
      </c>
      <c r="K14" s="91" t="s">
        <v>2143</v>
      </c>
      <c r="L14" s="42">
        <v>0</v>
      </c>
      <c r="M14" s="58"/>
      <c r="N14" s="50"/>
      <c r="O14" s="20" t="str">
        <f>VLOOKUP(C14,'SV_Đã ĐKMH với PDT'!$B$5:$J$465,2,0)</f>
        <v>Lê Triệu Thanh</v>
      </c>
      <c r="P14" s="20" t="str">
        <f>VLOOKUP(C14,'SV_Đã ĐKMH với PDT'!$B$5:$J$465,3,0)</f>
        <v>Phương</v>
      </c>
      <c r="Q14" s="21" t="str">
        <f>VLOOKUP(C14,'SV_Đã ĐKMH với PDT'!$B$5:$J$465,4,0)</f>
        <v>D20_TH02</v>
      </c>
      <c r="S14" s="16" t="str">
        <f>VLOOKUP(C14,[2]Sheet2!B$1:H$454,7,0)</f>
        <v>CS03153</v>
      </c>
      <c r="T14" s="16" t="str">
        <f>VLOOKUP(C14&amp;S14,[2]Sheet2!A:G,2,0)</f>
        <v>DH52003255</v>
      </c>
      <c r="U14" s="33" t="str">
        <f>VLOOKUP(C14&amp;S14,[2]Sheet2!A:G,3,0)</f>
        <v>Lê Triệu Thanh</v>
      </c>
      <c r="V14" s="33" t="str">
        <f>VLOOKUP(C14&amp;S14,[2]Sheet2!A:G,4,0)</f>
        <v>Phương</v>
      </c>
      <c r="W14" s="33" t="str">
        <f>VLOOKUP(C14&amp;S14,[2]Sheet2!A:G,7,0)</f>
        <v>D20_TH02</v>
      </c>
    </row>
    <row r="15" spans="1:24" ht="30.95" hidden="1" customHeight="1">
      <c r="A15" s="13">
        <v>53</v>
      </c>
      <c r="B15" s="42">
        <v>8</v>
      </c>
      <c r="C15" s="43" t="s">
        <v>575</v>
      </c>
      <c r="D15" s="44" t="s">
        <v>573</v>
      </c>
      <c r="E15" s="45" t="s">
        <v>574</v>
      </c>
      <c r="F15" s="43" t="s">
        <v>19</v>
      </c>
      <c r="G15" s="51">
        <v>283</v>
      </c>
      <c r="H15" s="57" t="s">
        <v>1816</v>
      </c>
      <c r="I15" s="42" t="s">
        <v>2351</v>
      </c>
      <c r="J15" s="42" t="s">
        <v>2354</v>
      </c>
      <c r="K15" s="92"/>
      <c r="L15" s="42">
        <v>0</v>
      </c>
      <c r="M15" s="52"/>
      <c r="N15" s="53"/>
      <c r="O15" s="20" t="str">
        <f>VLOOKUP(C15,'SV_Đã ĐKMH với PDT'!$B$5:$J$465,2,0)</f>
        <v>Trương Công</v>
      </c>
      <c r="P15" s="20" t="str">
        <f>VLOOKUP(C15,'SV_Đã ĐKMH với PDT'!$B$5:$J$465,3,0)</f>
        <v>Vui</v>
      </c>
      <c r="Q15" s="21" t="str">
        <f>VLOOKUP(C15,'SV_Đã ĐKMH với PDT'!$B$5:$J$465,4,0)</f>
        <v>D20_TH01</v>
      </c>
      <c r="S15" s="16" t="str">
        <f>VLOOKUP(C15,[2]Sheet2!B$1:H$454,7,0)</f>
        <v>CS03153</v>
      </c>
      <c r="T15" s="16" t="str">
        <f>VLOOKUP(C15&amp;S15,[2]Sheet2!A:G,2,0)</f>
        <v>DH52001133</v>
      </c>
      <c r="U15" s="33" t="str">
        <f>VLOOKUP(C15&amp;S15,[2]Sheet2!A:G,3,0)</f>
        <v>Trương Công</v>
      </c>
      <c r="V15" s="33" t="str">
        <f>VLOOKUP(C15&amp;S15,[2]Sheet2!A:G,4,0)</f>
        <v>Vui</v>
      </c>
      <c r="W15" s="33" t="str">
        <f>VLOOKUP(C15&amp;S15,[2]Sheet2!A:G,7,0)</f>
        <v>D20_TH01</v>
      </c>
    </row>
    <row r="16" spans="1:24" ht="30.95" hidden="1" customHeight="1">
      <c r="A16" s="13">
        <v>495</v>
      </c>
      <c r="B16" s="42">
        <v>9</v>
      </c>
      <c r="C16" s="43" t="s">
        <v>385</v>
      </c>
      <c r="D16" s="44" t="s">
        <v>384</v>
      </c>
      <c r="E16" s="45" t="s">
        <v>120</v>
      </c>
      <c r="F16" s="43" t="s">
        <v>230</v>
      </c>
      <c r="G16" s="43">
        <v>170</v>
      </c>
      <c r="H16" s="47" t="s">
        <v>1825</v>
      </c>
      <c r="I16" s="42" t="s">
        <v>2351</v>
      </c>
      <c r="J16" s="42" t="s">
        <v>2355</v>
      </c>
      <c r="K16" s="55" t="s">
        <v>2004</v>
      </c>
      <c r="L16" s="42" t="s">
        <v>2382</v>
      </c>
      <c r="M16" s="56"/>
      <c r="N16" s="61"/>
      <c r="O16" s="20" t="str">
        <f>VLOOKUP(C16,'SV_Đã ĐKMH với PDT'!$B$5:$J$465,2,0)</f>
        <v>Hàng Hồ</v>
      </c>
      <c r="P16" s="20" t="str">
        <f>VLOOKUP(C16,'SV_Đã ĐKMH với PDT'!$B$5:$J$465,3,0)</f>
        <v>Nam</v>
      </c>
      <c r="Q16" s="21" t="str">
        <f>VLOOKUP(C16,'SV_Đã ĐKMH với PDT'!$B$5:$J$465,4,0)</f>
        <v>D22_TH08</v>
      </c>
      <c r="S16" s="16" t="str">
        <f>VLOOKUP(C16,[2]Sheet2!B$1:H$454,7,0)</f>
        <v>CS03153</v>
      </c>
      <c r="T16" s="16" t="str">
        <f>VLOOKUP(C16&amp;S16,[2]Sheet2!A:G,2,0)</f>
        <v>DH52201076</v>
      </c>
      <c r="U16" s="33" t="str">
        <f>VLOOKUP(C16&amp;S16,[2]Sheet2!A:G,3,0)</f>
        <v>Hàng Hồ</v>
      </c>
      <c r="V16" s="33" t="str">
        <f>VLOOKUP(C16&amp;S16,[2]Sheet2!A:G,4,0)</f>
        <v>Nam</v>
      </c>
      <c r="W16" s="33" t="str">
        <f>VLOOKUP(C16&amp;S16,[2]Sheet2!A:G,7,0)</f>
        <v>D22_TH08</v>
      </c>
    </row>
    <row r="17" spans="1:24" ht="30.95" hidden="1" customHeight="1">
      <c r="A17" s="13">
        <v>216</v>
      </c>
      <c r="B17" s="42">
        <v>10</v>
      </c>
      <c r="C17" s="43" t="s">
        <v>388</v>
      </c>
      <c r="D17" s="44" t="s">
        <v>1619</v>
      </c>
      <c r="E17" s="45" t="s">
        <v>347</v>
      </c>
      <c r="F17" s="43" t="s">
        <v>127</v>
      </c>
      <c r="G17" s="43">
        <v>172</v>
      </c>
      <c r="H17" s="47" t="s">
        <v>1825</v>
      </c>
      <c r="I17" s="42" t="s">
        <v>2351</v>
      </c>
      <c r="J17" s="42" t="s">
        <v>2355</v>
      </c>
      <c r="K17" s="55" t="s">
        <v>2005</v>
      </c>
      <c r="L17" s="42" t="s">
        <v>2383</v>
      </c>
      <c r="M17" s="56"/>
      <c r="N17" s="61"/>
      <c r="O17" s="20" t="str">
        <f>VLOOKUP(C17,'SV_Đã ĐKMH với PDT'!$B$5:$J$465,2,0)</f>
        <v>Nguyễn Trần Nam</v>
      </c>
      <c r="P17" s="20" t="str">
        <f>VLOOKUP(C17,'SV_Đã ĐKMH với PDT'!$B$5:$J$465,3,0)</f>
        <v>Phong</v>
      </c>
      <c r="Q17" s="21" t="str">
        <f>VLOOKUP(C17,'SV_Đã ĐKMH với PDT'!$B$5:$J$465,4,0)</f>
        <v>D22_TH11</v>
      </c>
      <c r="S17" s="16" t="str">
        <f>VLOOKUP(C17,[2]Sheet2!B$1:H$454,7,0)</f>
        <v>CS03153</v>
      </c>
      <c r="T17" s="16" t="str">
        <f>VLOOKUP(C17&amp;S17,[2]Sheet2!A:G,2,0)</f>
        <v>DH52201211</v>
      </c>
      <c r="U17" s="33" t="str">
        <f>VLOOKUP(C17&amp;S17,[2]Sheet2!A:G,3,0)</f>
        <v>Nguyễn Trần Nam</v>
      </c>
      <c r="V17" s="33" t="str">
        <f>VLOOKUP(C17&amp;S17,[2]Sheet2!A:G,4,0)</f>
        <v>Phong</v>
      </c>
      <c r="W17" s="33" t="str">
        <f>VLOOKUP(C17&amp;S17,[2]Sheet2!A:G,7,0)</f>
        <v>D22_TH11</v>
      </c>
    </row>
    <row r="18" spans="1:24" ht="30.95" hidden="1" customHeight="1">
      <c r="A18" s="13">
        <v>399</v>
      </c>
      <c r="B18" s="42">
        <v>11</v>
      </c>
      <c r="C18" s="43" t="s">
        <v>423</v>
      </c>
      <c r="D18" s="44" t="s">
        <v>422</v>
      </c>
      <c r="E18" s="45" t="s">
        <v>76</v>
      </c>
      <c r="F18" s="43" t="s">
        <v>165</v>
      </c>
      <c r="G18" s="43">
        <v>194</v>
      </c>
      <c r="H18" s="47" t="s">
        <v>1825</v>
      </c>
      <c r="I18" s="42" t="s">
        <v>2351</v>
      </c>
      <c r="J18" s="42" t="s">
        <v>2355</v>
      </c>
      <c r="K18" s="55" t="s">
        <v>2006</v>
      </c>
      <c r="L18" s="42" t="s">
        <v>2384</v>
      </c>
      <c r="M18" s="56"/>
      <c r="N18" s="61"/>
      <c r="O18" s="20" t="str">
        <f>VLOOKUP(C18,'SV_Đã ĐKMH với PDT'!$B$5:$J$465,2,0)</f>
        <v>Lương Tuệ</v>
      </c>
      <c r="P18" s="20" t="str">
        <f>VLOOKUP(C18,'SV_Đã ĐKMH với PDT'!$B$5:$J$465,3,0)</f>
        <v>Nhi</v>
      </c>
      <c r="Q18" s="21" t="str">
        <f>VLOOKUP(C18,'SV_Đã ĐKMH với PDT'!$B$5:$J$465,4,0)</f>
        <v>D22_TH12</v>
      </c>
      <c r="S18" s="16" t="str">
        <f>VLOOKUP(C18,[2]Sheet2!B$1:H$454,7,0)</f>
        <v>CS03153</v>
      </c>
      <c r="T18" s="16" t="str">
        <f>VLOOKUP(C18&amp;S18,[2]Sheet2!A:G,2,0)</f>
        <v>DH52201157</v>
      </c>
      <c r="U18" s="33" t="str">
        <f>VLOOKUP(C18&amp;S18,[2]Sheet2!A:G,3,0)</f>
        <v>Lương Tuệ</v>
      </c>
      <c r="V18" s="33" t="str">
        <f>VLOOKUP(C18&amp;S18,[2]Sheet2!A:G,4,0)</f>
        <v>Nhi</v>
      </c>
      <c r="W18" s="33" t="str">
        <f>VLOOKUP(C18&amp;S18,[2]Sheet2!A:G,7,0)</f>
        <v>D22_TH12</v>
      </c>
    </row>
    <row r="19" spans="1:24" ht="30.95" hidden="1" customHeight="1">
      <c r="A19" s="13">
        <v>93</v>
      </c>
      <c r="B19" s="42">
        <v>12</v>
      </c>
      <c r="C19" s="43" t="s">
        <v>439</v>
      </c>
      <c r="D19" s="44" t="s">
        <v>438</v>
      </c>
      <c r="E19" s="45" t="s">
        <v>65</v>
      </c>
      <c r="F19" s="43" t="s">
        <v>165</v>
      </c>
      <c r="G19" s="43">
        <v>204</v>
      </c>
      <c r="H19" s="47" t="s">
        <v>1825</v>
      </c>
      <c r="I19" s="42" t="s">
        <v>2351</v>
      </c>
      <c r="J19" s="42" t="s">
        <v>2355</v>
      </c>
      <c r="K19" s="55" t="s">
        <v>2007</v>
      </c>
      <c r="L19" s="42" t="s">
        <v>2385</v>
      </c>
      <c r="M19" s="56"/>
      <c r="N19" s="61"/>
      <c r="O19" s="20" t="str">
        <f>VLOOKUP(C19,'SV_Đã ĐKMH với PDT'!$B$5:$J$465,2,0)</f>
        <v>Trần Nguyễn</v>
      </c>
      <c r="P19" s="20" t="str">
        <f>VLOOKUP(C19,'SV_Đã ĐKMH với PDT'!$B$5:$J$465,3,0)</f>
        <v>Đạt</v>
      </c>
      <c r="Q19" s="21" t="str">
        <f>VLOOKUP(C19,'SV_Đã ĐKMH với PDT'!$B$5:$J$465,4,0)</f>
        <v>D22_TH12</v>
      </c>
      <c r="S19" s="16" t="str">
        <f>VLOOKUP(C19,[2]Sheet2!B$1:H$454,7,0)</f>
        <v>CS03153</v>
      </c>
      <c r="T19" s="16" t="str">
        <f>VLOOKUP(C19&amp;S19,[2]Sheet2!A:G,2,0)</f>
        <v>DH52200495</v>
      </c>
      <c r="U19" s="33" t="str">
        <f>VLOOKUP(C19&amp;S19,[2]Sheet2!A:G,3,0)</f>
        <v>Trần Nguyễn</v>
      </c>
      <c r="V19" s="33" t="str">
        <f>VLOOKUP(C19&amp;S19,[2]Sheet2!A:G,4,0)</f>
        <v>Đạt</v>
      </c>
      <c r="W19" s="33" t="str">
        <f>VLOOKUP(C19&amp;S19,[2]Sheet2!A:G,7,0)</f>
        <v>D22_TH12</v>
      </c>
    </row>
    <row r="20" spans="1:24" ht="30.95" hidden="1" customHeight="1">
      <c r="A20" s="13">
        <v>10</v>
      </c>
      <c r="B20" s="42">
        <v>13</v>
      </c>
      <c r="C20" s="43" t="s">
        <v>441</v>
      </c>
      <c r="D20" s="44" t="s">
        <v>440</v>
      </c>
      <c r="E20" s="45" t="s">
        <v>342</v>
      </c>
      <c r="F20" s="43" t="s">
        <v>230</v>
      </c>
      <c r="G20" s="43">
        <v>205</v>
      </c>
      <c r="H20" s="47" t="s">
        <v>1825</v>
      </c>
      <c r="I20" s="42" t="s">
        <v>2351</v>
      </c>
      <c r="J20" s="42" t="s">
        <v>2355</v>
      </c>
      <c r="K20" s="55" t="s">
        <v>2008</v>
      </c>
      <c r="L20" s="42" t="s">
        <v>2386</v>
      </c>
      <c r="M20" s="56"/>
      <c r="N20" s="61"/>
      <c r="O20" s="20" t="str">
        <f>VLOOKUP(C20,'SV_Đã ĐKMH với PDT'!$B$5:$J$465,2,0)</f>
        <v>Vòng Thanh</v>
      </c>
      <c r="P20" s="20" t="str">
        <f>VLOOKUP(C20,'SV_Đã ĐKMH với PDT'!$B$5:$J$465,3,0)</f>
        <v>Bảo</v>
      </c>
      <c r="Q20" s="21" t="str">
        <f>VLOOKUP(C20,'SV_Đã ĐKMH với PDT'!$B$5:$J$465,4,0)</f>
        <v>D22_TH08</v>
      </c>
      <c r="S20" s="16" t="str">
        <f>VLOOKUP(C20,[2]Sheet2!B$1:H$454,7,0)</f>
        <v>CS03153</v>
      </c>
      <c r="T20" s="16" t="str">
        <f>VLOOKUP(C20&amp;S20,[2]Sheet2!A:G,2,0)</f>
        <v>DH52200381</v>
      </c>
      <c r="U20" s="33" t="str">
        <f>VLOOKUP(C20&amp;S20,[2]Sheet2!A:G,3,0)</f>
        <v>Vòng Thanh</v>
      </c>
      <c r="V20" s="33" t="str">
        <f>VLOOKUP(C20&amp;S20,[2]Sheet2!A:G,4,0)</f>
        <v>Bảo</v>
      </c>
      <c r="W20" s="33" t="str">
        <f>VLOOKUP(C20&amp;S20,[2]Sheet2!A:G,7,0)</f>
        <v>D22_TH08</v>
      </c>
    </row>
    <row r="21" spans="1:24" ht="30.95" hidden="1" customHeight="1">
      <c r="A21" s="13">
        <v>275</v>
      </c>
      <c r="B21" s="42">
        <v>14</v>
      </c>
      <c r="C21" s="43" t="s">
        <v>798</v>
      </c>
      <c r="D21" s="44" t="s">
        <v>796</v>
      </c>
      <c r="E21" s="45" t="s">
        <v>797</v>
      </c>
      <c r="F21" s="43" t="s">
        <v>60</v>
      </c>
      <c r="G21" s="46">
        <v>439</v>
      </c>
      <c r="H21" s="47" t="s">
        <v>1825</v>
      </c>
      <c r="I21" s="42" t="s">
        <v>2351</v>
      </c>
      <c r="J21" s="42" t="s">
        <v>2355</v>
      </c>
      <c r="K21" s="55" t="s">
        <v>2009</v>
      </c>
      <c r="L21" s="42" t="s">
        <v>2387</v>
      </c>
      <c r="M21" s="58"/>
      <c r="N21" s="50"/>
      <c r="O21" s="20" t="str">
        <f>VLOOKUP(C21,'SV_Đã ĐKMH với PDT'!$B$5:$J$465,2,0)</f>
        <v>Nguyễn Phan Hữu</v>
      </c>
      <c r="P21" s="20" t="str">
        <f>VLOOKUP(C21,'SV_Đã ĐKMH với PDT'!$B$5:$J$465,3,0)</f>
        <v>Khanh</v>
      </c>
      <c r="Q21" s="21" t="str">
        <f>VLOOKUP(C21,'SV_Đã ĐKMH với PDT'!$B$5:$J$465,4,0)</f>
        <v>D22_TH02</v>
      </c>
      <c r="S21" s="16" t="str">
        <f>VLOOKUP(C21,[2]Sheet2!B$1:H$454,7,0)</f>
        <v>CS03153</v>
      </c>
      <c r="T21" s="16" t="str">
        <f>VLOOKUP(C21&amp;S21,[2]Sheet2!A:G,2,0)</f>
        <v>DH52200859</v>
      </c>
      <c r="U21" s="33" t="str">
        <f>VLOOKUP(C21&amp;S21,[2]Sheet2!A:G,3,0)</f>
        <v>Nguyễn Phan Hữu</v>
      </c>
      <c r="V21" s="33" t="str">
        <f>VLOOKUP(C21&amp;S21,[2]Sheet2!A:G,4,0)</f>
        <v>Khanh</v>
      </c>
      <c r="W21" s="33" t="str">
        <f>VLOOKUP(C21&amp;S21,[2]Sheet2!A:G,7,0)</f>
        <v>D22_TH02</v>
      </c>
    </row>
    <row r="22" spans="1:24" ht="30.95" hidden="1" customHeight="1">
      <c r="A22" s="13">
        <v>234</v>
      </c>
      <c r="B22" s="42">
        <v>15</v>
      </c>
      <c r="C22" s="43" t="s">
        <v>801</v>
      </c>
      <c r="D22" s="44" t="s">
        <v>800</v>
      </c>
      <c r="E22" s="45" t="s">
        <v>378</v>
      </c>
      <c r="F22" s="43" t="s">
        <v>110</v>
      </c>
      <c r="G22" s="51">
        <v>441</v>
      </c>
      <c r="H22" s="47" t="s">
        <v>1825</v>
      </c>
      <c r="I22" s="42" t="s">
        <v>2351</v>
      </c>
      <c r="J22" s="42" t="s">
        <v>2355</v>
      </c>
      <c r="K22" s="55" t="s">
        <v>2010</v>
      </c>
      <c r="L22" s="42" t="s">
        <v>2388</v>
      </c>
      <c r="M22" s="52"/>
      <c r="N22" s="53"/>
      <c r="O22" s="20" t="str">
        <f>VLOOKUP(C22,'SV_Đã ĐKMH với PDT'!$B$5:$J$465,2,0)</f>
        <v>Nguyễn Thị Hoàng</v>
      </c>
      <c r="P22" s="20" t="str">
        <f>VLOOKUP(C22,'SV_Đã ĐKMH với PDT'!$B$5:$J$465,3,0)</f>
        <v>Uyên</v>
      </c>
      <c r="Q22" s="21" t="str">
        <f>VLOOKUP(C22,'SV_Đã ĐKMH với PDT'!$B$5:$J$465,4,0)</f>
        <v>D22_TH09</v>
      </c>
      <c r="S22" s="16" t="str">
        <f>VLOOKUP(C22,[2]Sheet2!B$1:H$454,7,0)</f>
        <v>CS03153</v>
      </c>
      <c r="T22" s="16" t="str">
        <f>VLOOKUP(C22&amp;S22,[2]Sheet2!A:G,2,0)</f>
        <v>DH52201743</v>
      </c>
      <c r="U22" s="33" t="str">
        <f>VLOOKUP(C22&amp;S22,[2]Sheet2!A:G,3,0)</f>
        <v>Nguyễn Thị Hoàng</v>
      </c>
      <c r="V22" s="33" t="str">
        <f>VLOOKUP(C22&amp;S22,[2]Sheet2!A:G,4,0)</f>
        <v>Uyên</v>
      </c>
      <c r="W22" s="33" t="str">
        <f>VLOOKUP(C22&amp;S22,[2]Sheet2!A:G,7,0)</f>
        <v>D22_TH09</v>
      </c>
    </row>
    <row r="23" spans="1:24" ht="30.95" hidden="1" customHeight="1">
      <c r="A23" s="13">
        <v>8</v>
      </c>
      <c r="B23" s="42">
        <v>16</v>
      </c>
      <c r="C23" s="43" t="s">
        <v>2776</v>
      </c>
      <c r="D23" s="44" t="s">
        <v>2779</v>
      </c>
      <c r="E23" s="45" t="s">
        <v>336</v>
      </c>
      <c r="F23" s="43" t="s">
        <v>24</v>
      </c>
      <c r="G23" s="51">
        <v>445</v>
      </c>
      <c r="H23" s="47" t="s">
        <v>1825</v>
      </c>
      <c r="I23" s="42" t="s">
        <v>2351</v>
      </c>
      <c r="J23" s="42" t="s">
        <v>2355</v>
      </c>
      <c r="K23" s="55" t="s">
        <v>2781</v>
      </c>
      <c r="L23" s="42" t="s">
        <v>2782</v>
      </c>
      <c r="M23" s="52"/>
      <c r="N23" s="86" t="s">
        <v>2780</v>
      </c>
      <c r="O23" s="20" t="e">
        <f>VLOOKUP(C23,'[3]SV_Đã ĐKMH với PDT'!$B$5:$J$465,2,0)</f>
        <v>#N/A</v>
      </c>
      <c r="P23" s="20" t="e">
        <f>VLOOKUP(C23,'[3]SV_Đã ĐKMH với PDT'!$B$5:$J$465,3,0)</f>
        <v>#N/A</v>
      </c>
      <c r="Q23" s="21" t="e">
        <f>VLOOKUP(C23,'[3]SV_Đã ĐKMH với PDT'!$B$5:$J$465,4,0)</f>
        <v>#N/A</v>
      </c>
      <c r="S23" s="16" t="str">
        <f>VLOOKUP(C23,[2]Sheet2!B$1:H$454,7,0)</f>
        <v>CS03153</v>
      </c>
      <c r="T23" s="16" t="str">
        <f>VLOOKUP(C23&amp;S23,[2]Sheet2!A:G,2,0)</f>
        <v>DH52112114</v>
      </c>
      <c r="U23" s="33" t="str">
        <f>VLOOKUP(C23&amp;S23,[2]Sheet2!A:G,3,0)</f>
        <v>Vũ Duy Anh</v>
      </c>
      <c r="V23" s="33" t="str">
        <f>VLOOKUP(C23&amp;S23,[2]Sheet2!A:G,4,0)</f>
        <v>Vũ</v>
      </c>
      <c r="W23" s="33" t="str">
        <f>VLOOKUP(C23&amp;S23,[2]Sheet2!A:G,7,0)</f>
        <v>D21_TH12</v>
      </c>
      <c r="X23" s="84" t="s">
        <v>2780</v>
      </c>
    </row>
    <row r="24" spans="1:24" ht="30.95" hidden="1" customHeight="1">
      <c r="A24" s="13">
        <v>194</v>
      </c>
      <c r="B24" s="42">
        <v>17</v>
      </c>
      <c r="C24" s="43" t="s">
        <v>80</v>
      </c>
      <c r="D24" s="44" t="s">
        <v>77</v>
      </c>
      <c r="E24" s="45" t="s">
        <v>78</v>
      </c>
      <c r="F24" s="43" t="s">
        <v>79</v>
      </c>
      <c r="G24" s="43">
        <v>8</v>
      </c>
      <c r="H24" s="47" t="s">
        <v>1838</v>
      </c>
      <c r="I24" s="42" t="s">
        <v>2351</v>
      </c>
      <c r="J24" s="42" t="s">
        <v>2760</v>
      </c>
      <c r="K24" s="55" t="s">
        <v>2011</v>
      </c>
      <c r="L24" s="42" t="s">
        <v>2389</v>
      </c>
      <c r="M24" s="56"/>
      <c r="N24" s="71"/>
      <c r="O24" s="20" t="str">
        <f>VLOOKUP(C24,'SV_Đã ĐKMH với PDT'!$B$5:$J$465,2,0)</f>
        <v>Nguyễn Văn Trọng</v>
      </c>
      <c r="P24" s="20" t="str">
        <f>VLOOKUP(C24,'SV_Đã ĐKMH với PDT'!$B$5:$J$465,3,0)</f>
        <v>Trí</v>
      </c>
      <c r="Q24" s="21" t="str">
        <f>VLOOKUP(C24,'SV_Đã ĐKMH với PDT'!$B$5:$J$465,4,0)</f>
        <v>D22_TH06</v>
      </c>
      <c r="S24" s="16" t="str">
        <f>VLOOKUP(C24,[2]Sheet2!B$1:H$454,7,0)</f>
        <v>CS03153</v>
      </c>
      <c r="T24" s="16" t="str">
        <f>VLOOKUP(C24&amp;S24,[2]Sheet2!A:G,2,0)</f>
        <v>DH52201634</v>
      </c>
      <c r="U24" s="33" t="str">
        <f>VLOOKUP(C24&amp;S24,[2]Sheet2!A:G,3,0)</f>
        <v>Nguyễn Văn Trọng</v>
      </c>
      <c r="V24" s="33" t="str">
        <f>VLOOKUP(C24&amp;S24,[2]Sheet2!A:G,4,0)</f>
        <v>Trí</v>
      </c>
      <c r="W24" s="33" t="str">
        <f>VLOOKUP(C24&amp;S24,[2]Sheet2!A:G,7,0)</f>
        <v>D22_TH06</v>
      </c>
    </row>
    <row r="25" spans="1:24" ht="30.95" hidden="1" customHeight="1">
      <c r="A25" s="13">
        <v>474</v>
      </c>
      <c r="B25" s="42">
        <v>18</v>
      </c>
      <c r="C25" s="43" t="s">
        <v>172</v>
      </c>
      <c r="D25" s="44" t="s">
        <v>170</v>
      </c>
      <c r="E25" s="45" t="s">
        <v>171</v>
      </c>
      <c r="F25" s="43" t="s">
        <v>60</v>
      </c>
      <c r="G25" s="43">
        <v>50</v>
      </c>
      <c r="H25" s="47" t="s">
        <v>1838</v>
      </c>
      <c r="I25" s="42" t="s">
        <v>2351</v>
      </c>
      <c r="J25" s="42" t="s">
        <v>2760</v>
      </c>
      <c r="K25" s="55" t="s">
        <v>2012</v>
      </c>
      <c r="L25" s="42" t="s">
        <v>2390</v>
      </c>
      <c r="M25" s="56"/>
      <c r="N25" s="71"/>
      <c r="O25" s="20" t="str">
        <f>VLOOKUP(C25,'SV_Đã ĐKMH với PDT'!$B$5:$J$465,2,0)</f>
        <v>Huỳnh</v>
      </c>
      <c r="P25" s="20" t="str">
        <f>VLOOKUP(C25,'SV_Đã ĐKMH với PDT'!$B$5:$J$465,3,0)</f>
        <v>Nhu</v>
      </c>
      <c r="Q25" s="21" t="str">
        <f>VLOOKUP(C25,'SV_Đã ĐKMH với PDT'!$B$5:$J$465,4,0)</f>
        <v>D22_TH02</v>
      </c>
      <c r="S25" s="16" t="str">
        <f>VLOOKUP(C25,[2]Sheet2!B$1:H$454,7,0)</f>
        <v>CS03153</v>
      </c>
      <c r="T25" s="16" t="str">
        <f>VLOOKUP(C25&amp;S25,[2]Sheet2!A:G,2,0)</f>
        <v>DH52111440</v>
      </c>
      <c r="U25" s="33" t="str">
        <f>VLOOKUP(C25&amp;S25,[2]Sheet2!A:G,3,0)</f>
        <v>Huỳnh</v>
      </c>
      <c r="V25" s="33" t="str">
        <f>VLOOKUP(C25&amp;S25,[2]Sheet2!A:G,4,0)</f>
        <v>Nhu</v>
      </c>
      <c r="W25" s="33" t="str">
        <f>VLOOKUP(C25&amp;S25,[2]Sheet2!A:G,7,0)</f>
        <v>D22_TH02</v>
      </c>
    </row>
    <row r="26" spans="1:24" ht="30.95" hidden="1" customHeight="1">
      <c r="A26" s="13">
        <v>222</v>
      </c>
      <c r="B26" s="42">
        <v>19</v>
      </c>
      <c r="C26" s="43" t="s">
        <v>185</v>
      </c>
      <c r="D26" s="44" t="s">
        <v>183</v>
      </c>
      <c r="E26" s="45" t="s">
        <v>184</v>
      </c>
      <c r="F26" s="43" t="s">
        <v>29</v>
      </c>
      <c r="G26" s="43">
        <v>57</v>
      </c>
      <c r="H26" s="47" t="s">
        <v>1838</v>
      </c>
      <c r="I26" s="42" t="s">
        <v>2351</v>
      </c>
      <c r="J26" s="42" t="s">
        <v>2760</v>
      </c>
      <c r="K26" s="55" t="s">
        <v>2013</v>
      </c>
      <c r="L26" s="42" t="s">
        <v>2391</v>
      </c>
      <c r="M26" s="56"/>
      <c r="N26" s="61"/>
      <c r="O26" s="20" t="str">
        <f>VLOOKUP(C26,'SV_Đã ĐKMH với PDT'!$B$5:$J$465,2,0)</f>
        <v>Nguyễn Thị Yến</v>
      </c>
      <c r="P26" s="20" t="str">
        <f>VLOOKUP(C26,'SV_Đã ĐKMH với PDT'!$B$5:$J$465,3,0)</f>
        <v>Vy</v>
      </c>
      <c r="Q26" s="21" t="str">
        <f>VLOOKUP(C26,'SV_Đã ĐKMH với PDT'!$B$5:$J$465,4,0)</f>
        <v>D21_TH14</v>
      </c>
      <c r="S26" s="16" t="str">
        <f>VLOOKUP(C26,[2]Sheet2!B$1:H$454,7,0)</f>
        <v>CS03153</v>
      </c>
      <c r="T26" s="16" t="str">
        <f>VLOOKUP(C26&amp;S26,[2]Sheet2!A:G,2,0)</f>
        <v>DH52112122</v>
      </c>
      <c r="U26" s="33" t="str">
        <f>VLOOKUP(C26&amp;S26,[2]Sheet2!A:G,3,0)</f>
        <v>Nguyễn Thị Yến</v>
      </c>
      <c r="V26" s="33" t="str">
        <f>VLOOKUP(C26&amp;S26,[2]Sheet2!A:G,4,0)</f>
        <v>Vy</v>
      </c>
      <c r="W26" s="33" t="str">
        <f>VLOOKUP(C26&amp;S26,[2]Sheet2!A:G,7,0)</f>
        <v>D21_TH14</v>
      </c>
    </row>
    <row r="27" spans="1:24" ht="30.95" hidden="1" customHeight="1">
      <c r="A27" s="13">
        <v>332</v>
      </c>
      <c r="B27" s="42">
        <v>20</v>
      </c>
      <c r="C27" s="43" t="s">
        <v>212</v>
      </c>
      <c r="D27" s="44" t="s">
        <v>210</v>
      </c>
      <c r="E27" s="45" t="s">
        <v>211</v>
      </c>
      <c r="F27" s="43" t="s">
        <v>60</v>
      </c>
      <c r="G27" s="43">
        <v>70</v>
      </c>
      <c r="H27" s="47" t="s">
        <v>1838</v>
      </c>
      <c r="I27" s="42" t="s">
        <v>2351</v>
      </c>
      <c r="J27" s="42" t="s">
        <v>2760</v>
      </c>
      <c r="K27" s="55" t="s">
        <v>2014</v>
      </c>
      <c r="L27" s="42" t="s">
        <v>2392</v>
      </c>
      <c r="M27" s="56"/>
      <c r="N27" s="61"/>
      <c r="O27" s="20" t="str">
        <f>VLOOKUP(C27,'SV_Đã ĐKMH với PDT'!$B$5:$J$465,2,0)</f>
        <v>Nguyễn Hoàng</v>
      </c>
      <c r="P27" s="20" t="str">
        <f>VLOOKUP(C27,'SV_Đã ĐKMH với PDT'!$B$5:$J$465,3,0)</f>
        <v>Hải</v>
      </c>
      <c r="Q27" s="21" t="str">
        <f>VLOOKUP(C27,'SV_Đã ĐKMH với PDT'!$B$5:$J$465,4,0)</f>
        <v>D22_TH02</v>
      </c>
      <c r="R27" s="27"/>
      <c r="S27" s="16" t="str">
        <f>VLOOKUP(C27,[2]Sheet2!B$1:H$454,7,0)</f>
        <v>CS03153</v>
      </c>
      <c r="T27" s="16" t="str">
        <f>VLOOKUP(C27&amp;S27,[2]Sheet2!A:G,2,0)</f>
        <v>DH52200618</v>
      </c>
      <c r="U27" s="33" t="str">
        <f>VLOOKUP(C27&amp;S27,[2]Sheet2!A:G,3,0)</f>
        <v>Nguyễn Hoàng</v>
      </c>
      <c r="V27" s="33" t="str">
        <f>VLOOKUP(C27&amp;S27,[2]Sheet2!A:G,4,0)</f>
        <v>Hải</v>
      </c>
      <c r="W27" s="33" t="str">
        <f>VLOOKUP(C27&amp;S27,[2]Sheet2!A:G,7,0)</f>
        <v>D22_TH02</v>
      </c>
      <c r="X27" s="27"/>
    </row>
    <row r="28" spans="1:24" ht="30.95" hidden="1" customHeight="1">
      <c r="A28" s="13">
        <v>285</v>
      </c>
      <c r="B28" s="42">
        <v>21</v>
      </c>
      <c r="C28" s="43" t="s">
        <v>224</v>
      </c>
      <c r="D28" s="44" t="s">
        <v>222</v>
      </c>
      <c r="E28" s="45" t="s">
        <v>223</v>
      </c>
      <c r="F28" s="43" t="s">
        <v>94</v>
      </c>
      <c r="G28" s="43">
        <v>74</v>
      </c>
      <c r="H28" s="47" t="s">
        <v>1838</v>
      </c>
      <c r="I28" s="42" t="s">
        <v>2351</v>
      </c>
      <c r="J28" s="42" t="s">
        <v>2760</v>
      </c>
      <c r="K28" s="55" t="s">
        <v>2011</v>
      </c>
      <c r="L28" s="42">
        <v>0</v>
      </c>
      <c r="M28" s="56"/>
      <c r="N28" s="61"/>
      <c r="O28" s="20" t="str">
        <f>VLOOKUP(C28,'SV_Đã ĐKMH với PDT'!$B$5:$J$465,2,0)</f>
        <v>Nguyễn Minh</v>
      </c>
      <c r="P28" s="20" t="str">
        <f>VLOOKUP(C28,'SV_Đã ĐKMH với PDT'!$B$5:$J$465,3,0)</f>
        <v>Khoa</v>
      </c>
      <c r="Q28" s="21" t="str">
        <f>VLOOKUP(C28,'SV_Đã ĐKMH với PDT'!$B$5:$J$465,4,0)</f>
        <v>D22_TH01</v>
      </c>
      <c r="S28" s="16" t="str">
        <f>VLOOKUP(C28,[2]Sheet2!B$1:H$454,7,0)</f>
        <v>CS03153</v>
      </c>
      <c r="T28" s="16" t="str">
        <f>VLOOKUP(C28&amp;S28,[2]Sheet2!A:G,2,0)</f>
        <v>DH52200914</v>
      </c>
      <c r="U28" s="33" t="str">
        <f>VLOOKUP(C28&amp;S28,[2]Sheet2!A:G,3,0)</f>
        <v>Nguyễn Minh</v>
      </c>
      <c r="V28" s="33" t="str">
        <f>VLOOKUP(C28&amp;S28,[2]Sheet2!A:G,4,0)</f>
        <v>Khoa</v>
      </c>
      <c r="W28" s="33" t="str">
        <f>VLOOKUP(C28&amp;S28,[2]Sheet2!A:G,7,0)</f>
        <v>D22_TH01</v>
      </c>
    </row>
    <row r="29" spans="1:24" ht="30.95" hidden="1" customHeight="1">
      <c r="A29" s="13">
        <v>404</v>
      </c>
      <c r="B29" s="42">
        <v>22</v>
      </c>
      <c r="C29" s="43" t="s">
        <v>249</v>
      </c>
      <c r="D29" s="44" t="s">
        <v>248</v>
      </c>
      <c r="E29" s="45" t="s">
        <v>65</v>
      </c>
      <c r="F29" s="43" t="s">
        <v>79</v>
      </c>
      <c r="G29" s="46">
        <v>85</v>
      </c>
      <c r="H29" s="47" t="s">
        <v>1838</v>
      </c>
      <c r="I29" s="42" t="s">
        <v>2351</v>
      </c>
      <c r="J29" s="42" t="s">
        <v>2760</v>
      </c>
      <c r="K29" s="91" t="s">
        <v>2015</v>
      </c>
      <c r="L29" s="42" t="s">
        <v>2393</v>
      </c>
      <c r="M29" s="49"/>
      <c r="N29" s="50"/>
      <c r="O29" s="20" t="str">
        <f>VLOOKUP(C29,'SV_Đã ĐKMH với PDT'!$B$5:$J$465,2,0)</f>
        <v>Lê Văn</v>
      </c>
      <c r="P29" s="20" t="str">
        <f>VLOOKUP(C29,'SV_Đã ĐKMH với PDT'!$B$5:$J$465,3,0)</f>
        <v>Đạt</v>
      </c>
      <c r="Q29" s="21" t="str">
        <f>VLOOKUP(C29,'SV_Đã ĐKMH với PDT'!$B$5:$J$465,4,0)</f>
        <v>D22_TH06</v>
      </c>
      <c r="S29" s="16" t="str">
        <f>VLOOKUP(C29,[2]Sheet2!B$1:H$454,7,0)</f>
        <v>CS03153</v>
      </c>
      <c r="T29" s="16" t="str">
        <f>VLOOKUP(C29&amp;S29,[2]Sheet2!A:G,2,0)</f>
        <v>DH52200473</v>
      </c>
      <c r="U29" s="33" t="str">
        <f>VLOOKUP(C29&amp;S29,[2]Sheet2!A:G,3,0)</f>
        <v>Lê Văn</v>
      </c>
      <c r="V29" s="33" t="str">
        <f>VLOOKUP(C29&amp;S29,[2]Sheet2!A:G,4,0)</f>
        <v>Đạt</v>
      </c>
      <c r="W29" s="33" t="str">
        <f>VLOOKUP(C29&amp;S29,[2]Sheet2!A:G,7,0)</f>
        <v>D22_TH06</v>
      </c>
    </row>
    <row r="30" spans="1:24" ht="30.95" hidden="1" customHeight="1">
      <c r="A30" s="13">
        <v>407</v>
      </c>
      <c r="B30" s="42">
        <v>23</v>
      </c>
      <c r="C30" s="43" t="s">
        <v>251</v>
      </c>
      <c r="D30" s="44" t="s">
        <v>119</v>
      </c>
      <c r="E30" s="45" t="s">
        <v>250</v>
      </c>
      <c r="F30" s="43" t="s">
        <v>40</v>
      </c>
      <c r="G30" s="51">
        <v>85</v>
      </c>
      <c r="H30" s="47" t="s">
        <v>1838</v>
      </c>
      <c r="I30" s="42" t="s">
        <v>2351</v>
      </c>
      <c r="J30" s="42" t="s">
        <v>2760</v>
      </c>
      <c r="K30" s="92" t="s">
        <v>2015</v>
      </c>
      <c r="L30" s="42">
        <v>0</v>
      </c>
      <c r="M30" s="52"/>
      <c r="N30" s="53"/>
      <c r="O30" s="20" t="str">
        <f>VLOOKUP(C30,'SV_Đã ĐKMH với PDT'!$B$5:$J$465,2,0)</f>
        <v>Lê Trung</v>
      </c>
      <c r="P30" s="20" t="str">
        <f>VLOOKUP(C30,'SV_Đã ĐKMH với PDT'!$B$5:$J$465,3,0)</f>
        <v>Hiếu</v>
      </c>
      <c r="Q30" s="21" t="str">
        <f>VLOOKUP(C30,'SV_Đã ĐKMH với PDT'!$B$5:$J$465,4,0)</f>
        <v>D21_TH07</v>
      </c>
      <c r="R30" s="27"/>
      <c r="S30" s="16" t="str">
        <f>VLOOKUP(C30,[2]Sheet2!B$1:H$454,7,0)</f>
        <v>CS03153</v>
      </c>
      <c r="T30" s="16" t="str">
        <f>VLOOKUP(C30&amp;S30,[2]Sheet2!A:G,2,0)</f>
        <v>DH52106328</v>
      </c>
      <c r="U30" s="33" t="str">
        <f>VLOOKUP(C30&amp;S30,[2]Sheet2!A:G,3,0)</f>
        <v>Lê Trung</v>
      </c>
      <c r="V30" s="33" t="str">
        <f>VLOOKUP(C30&amp;S30,[2]Sheet2!A:G,4,0)</f>
        <v>Hiếu</v>
      </c>
      <c r="W30" s="33" t="str">
        <f>VLOOKUP(C30&amp;S30,[2]Sheet2!A:G,7,0)</f>
        <v>D21_TH07</v>
      </c>
      <c r="X30" s="27"/>
    </row>
    <row r="31" spans="1:24" ht="30.95" hidden="1" customHeight="1">
      <c r="A31" s="13">
        <v>241</v>
      </c>
      <c r="B31" s="42">
        <v>24</v>
      </c>
      <c r="C31" s="43" t="s">
        <v>415</v>
      </c>
      <c r="D31" s="44" t="s">
        <v>335</v>
      </c>
      <c r="E31" s="45" t="s">
        <v>65</v>
      </c>
      <c r="F31" s="43" t="s">
        <v>27</v>
      </c>
      <c r="G31" s="43">
        <v>189</v>
      </c>
      <c r="H31" s="47" t="s">
        <v>1838</v>
      </c>
      <c r="I31" s="42" t="s">
        <v>2351</v>
      </c>
      <c r="J31" s="42" t="s">
        <v>2760</v>
      </c>
      <c r="K31" s="55" t="s">
        <v>2013</v>
      </c>
      <c r="L31" s="42">
        <v>0</v>
      </c>
      <c r="M31" s="56"/>
      <c r="N31" s="61"/>
      <c r="O31" s="20" t="str">
        <f>VLOOKUP(C31,'SV_Đã ĐKMH với PDT'!$B$5:$J$465,2,0)</f>
        <v>Nguyễn Thành</v>
      </c>
      <c r="P31" s="20" t="str">
        <f>VLOOKUP(C31,'SV_Đã ĐKMH với PDT'!$B$5:$J$465,3,0)</f>
        <v>Đạt</v>
      </c>
      <c r="Q31" s="21" t="str">
        <f>VLOOKUP(C31,'SV_Đã ĐKMH với PDT'!$B$5:$J$465,4,0)</f>
        <v>D21_TH11</v>
      </c>
      <c r="S31" s="16" t="str">
        <f>VLOOKUP(C31,[2]Sheet2!B$1:H$454,7,0)</f>
        <v>CS03153</v>
      </c>
      <c r="T31" s="16" t="str">
        <f>VLOOKUP(C31&amp;S31,[2]Sheet2!A:G,2,0)</f>
        <v>DH52110775</v>
      </c>
      <c r="U31" s="33" t="str">
        <f>VLOOKUP(C31&amp;S31,[2]Sheet2!A:G,3,0)</f>
        <v>Nguyễn Thành</v>
      </c>
      <c r="V31" s="33" t="str">
        <f>VLOOKUP(C31&amp;S31,[2]Sheet2!A:G,4,0)</f>
        <v>Đạt</v>
      </c>
      <c r="W31" s="33" t="str">
        <f>VLOOKUP(C31&amp;S31,[2]Sheet2!A:G,7,0)</f>
        <v>D21_TH11</v>
      </c>
    </row>
    <row r="32" spans="1:24" ht="30.95" hidden="1" customHeight="1">
      <c r="A32" s="13">
        <v>365</v>
      </c>
      <c r="B32" s="42">
        <v>25</v>
      </c>
      <c r="C32" s="43" t="s">
        <v>504</v>
      </c>
      <c r="D32" s="44" t="s">
        <v>443</v>
      </c>
      <c r="E32" s="45" t="s">
        <v>310</v>
      </c>
      <c r="F32" s="43" t="s">
        <v>256</v>
      </c>
      <c r="G32" s="43">
        <v>234</v>
      </c>
      <c r="H32" s="47" t="s">
        <v>1838</v>
      </c>
      <c r="I32" s="42" t="s">
        <v>2351</v>
      </c>
      <c r="J32" s="42" t="s">
        <v>2760</v>
      </c>
      <c r="K32" s="93" t="s">
        <v>2016</v>
      </c>
      <c r="L32" s="42" t="s">
        <v>2394</v>
      </c>
      <c r="M32" s="56"/>
      <c r="N32" s="50"/>
      <c r="O32" s="20" t="str">
        <f>VLOOKUP(C32,'SV_Đã ĐKMH với PDT'!$B$5:$J$465,2,0)</f>
        <v>Nguyễn Chí</v>
      </c>
      <c r="P32" s="20" t="str">
        <f>VLOOKUP(C32,'SV_Đã ĐKMH với PDT'!$B$5:$J$465,3,0)</f>
        <v>Thông</v>
      </c>
      <c r="Q32" s="21" t="str">
        <f>VLOOKUP(C32,'SV_Đã ĐKMH với PDT'!$B$5:$J$465,4,0)</f>
        <v>D22_TH07</v>
      </c>
      <c r="S32" s="16" t="str">
        <f>VLOOKUP(C32,[2]Sheet2!B$1:H$454,7,0)</f>
        <v>CS03153</v>
      </c>
      <c r="T32" s="16" t="str">
        <f>VLOOKUP(C32&amp;S32,[2]Sheet2!A:G,2,0)</f>
        <v>DH52201515</v>
      </c>
      <c r="U32" s="33" t="str">
        <f>VLOOKUP(C32&amp;S32,[2]Sheet2!A:G,3,0)</f>
        <v>Nguyễn Chí</v>
      </c>
      <c r="V32" s="33" t="str">
        <f>VLOOKUP(C32&amp;S32,[2]Sheet2!A:G,4,0)</f>
        <v>Thông</v>
      </c>
      <c r="W32" s="33" t="str">
        <f>VLOOKUP(C32&amp;S32,[2]Sheet2!A:G,7,0)</f>
        <v>D22_TH07</v>
      </c>
    </row>
    <row r="33" spans="1:23" ht="30.95" hidden="1" customHeight="1">
      <c r="A33" s="13">
        <v>368</v>
      </c>
      <c r="B33" s="42">
        <v>26</v>
      </c>
      <c r="C33" s="43" t="s">
        <v>1652</v>
      </c>
      <c r="D33" s="44" t="s">
        <v>1653</v>
      </c>
      <c r="E33" s="63" t="s">
        <v>82</v>
      </c>
      <c r="F33" s="43" t="s">
        <v>165</v>
      </c>
      <c r="G33" s="43">
        <v>569</v>
      </c>
      <c r="H33" s="47" t="s">
        <v>1838</v>
      </c>
      <c r="I33" s="42" t="s">
        <v>2351</v>
      </c>
      <c r="J33" s="42" t="s">
        <v>2760</v>
      </c>
      <c r="K33" s="94"/>
      <c r="L33" s="42" t="s">
        <v>2394</v>
      </c>
      <c r="M33" s="56"/>
      <c r="N33" s="53"/>
      <c r="O33" s="20" t="str">
        <f>VLOOKUP(C33,'SV_Đã ĐKMH với PDT'!$B$5:$J$465,2,0)</f>
        <v>Nguyễn Bảo</v>
      </c>
      <c r="P33" s="20" t="str">
        <f>VLOOKUP(C33,'SV_Đã ĐKMH với PDT'!$B$5:$J$465,3,0)</f>
        <v>Duy</v>
      </c>
      <c r="Q33" s="21" t="str">
        <f>VLOOKUP(C33,'SV_Đã ĐKMH với PDT'!$B$5:$J$465,4,0)</f>
        <v>D22_TH12</v>
      </c>
      <c r="S33" s="16" t="str">
        <f>VLOOKUP(C33,[2]Sheet2!B$1:H$454,7,0)</f>
        <v>CS03153</v>
      </c>
      <c r="T33" s="16" t="str">
        <f>VLOOKUP(C33&amp;S33,[2]Sheet2!A:G,2,0)</f>
        <v>DH52200565</v>
      </c>
      <c r="U33" s="33" t="str">
        <f>VLOOKUP(C33&amp;S33,[2]Sheet2!A:G,3,0)</f>
        <v>Nguyễn Bảo</v>
      </c>
      <c r="V33" s="33" t="str">
        <f>VLOOKUP(C33&amp;S33,[2]Sheet2!A:G,4,0)</f>
        <v>Duy</v>
      </c>
      <c r="W33" s="33" t="str">
        <f>VLOOKUP(C33&amp;S33,[2]Sheet2!A:G,7,0)</f>
        <v>D22_TH12</v>
      </c>
    </row>
    <row r="34" spans="1:23" ht="30.95" hidden="1" customHeight="1">
      <c r="A34" s="13">
        <v>440</v>
      </c>
      <c r="B34" s="42">
        <v>27</v>
      </c>
      <c r="C34" s="43" t="s">
        <v>105</v>
      </c>
      <c r="D34" s="44" t="s">
        <v>103</v>
      </c>
      <c r="E34" s="45" t="s">
        <v>104</v>
      </c>
      <c r="F34" s="43" t="s">
        <v>27</v>
      </c>
      <c r="G34" s="43">
        <v>17</v>
      </c>
      <c r="H34" s="47" t="s">
        <v>1806</v>
      </c>
      <c r="I34" s="42" t="s">
        <v>2351</v>
      </c>
      <c r="J34" s="42" t="s">
        <v>2354</v>
      </c>
      <c r="K34" s="55" t="s">
        <v>2017</v>
      </c>
      <c r="L34" s="42" t="s">
        <v>2395</v>
      </c>
      <c r="M34" s="56"/>
      <c r="N34" s="61"/>
      <c r="O34" s="20" t="str">
        <f>VLOOKUP(C34,'SV_Đã ĐKMH với PDT'!$B$5:$J$465,2,0)</f>
        <v>Lê Hoàng</v>
      </c>
      <c r="P34" s="20" t="str">
        <f>VLOOKUP(C34,'SV_Đã ĐKMH với PDT'!$B$5:$J$465,3,0)</f>
        <v>Pha</v>
      </c>
      <c r="Q34" s="21" t="str">
        <f>VLOOKUP(C34,'SV_Đã ĐKMH với PDT'!$B$5:$J$465,4,0)</f>
        <v>D21_TH11</v>
      </c>
      <c r="S34" s="16" t="str">
        <f>VLOOKUP(C34,[2]Sheet2!B$1:H$454,7,0)</f>
        <v>CS03153</v>
      </c>
      <c r="T34" s="16" t="str">
        <f>VLOOKUP(C34&amp;S34,[2]Sheet2!A:G,2,0)</f>
        <v>DH52111458</v>
      </c>
      <c r="U34" s="33" t="str">
        <f>VLOOKUP(C34&amp;S34,[2]Sheet2!A:G,3,0)</f>
        <v>Lê Hoàng</v>
      </c>
      <c r="V34" s="33" t="str">
        <f>VLOOKUP(C34&amp;S34,[2]Sheet2!A:G,4,0)</f>
        <v>Pha</v>
      </c>
      <c r="W34" s="33" t="str">
        <f>VLOOKUP(C34&amp;S34,[2]Sheet2!A:G,7,0)</f>
        <v>D21_TH11</v>
      </c>
    </row>
    <row r="35" spans="1:23" ht="30.95" hidden="1" customHeight="1">
      <c r="A35" s="13">
        <v>33</v>
      </c>
      <c r="B35" s="42">
        <v>28</v>
      </c>
      <c r="C35" s="43" t="s">
        <v>469</v>
      </c>
      <c r="D35" s="44" t="s">
        <v>468</v>
      </c>
      <c r="E35" s="45" t="s">
        <v>238</v>
      </c>
      <c r="F35" s="43" t="s">
        <v>23</v>
      </c>
      <c r="G35" s="43">
        <v>218</v>
      </c>
      <c r="H35" s="47" t="s">
        <v>1806</v>
      </c>
      <c r="I35" s="42" t="s">
        <v>2351</v>
      </c>
      <c r="J35" s="42" t="s">
        <v>2354</v>
      </c>
      <c r="K35" s="55" t="s">
        <v>2018</v>
      </c>
      <c r="L35" s="42" t="s">
        <v>2396</v>
      </c>
      <c r="M35" s="56"/>
      <c r="N35" s="61"/>
      <c r="O35" s="20" t="str">
        <f>VLOOKUP(C35,'SV_Đã ĐKMH với PDT'!$B$5:$J$465,2,0)</f>
        <v>Viên Tuấn</v>
      </c>
      <c r="P35" s="20" t="str">
        <f>VLOOKUP(C35,'SV_Đã ĐKMH với PDT'!$B$5:$J$465,3,0)</f>
        <v>Thành</v>
      </c>
      <c r="Q35" s="21" t="str">
        <f>VLOOKUP(C35,'SV_Đã ĐKMH với PDT'!$B$5:$J$465,4,0)</f>
        <v>D21_TH10</v>
      </c>
      <c r="S35" s="16" t="str">
        <f>VLOOKUP(C35,[2]Sheet2!B$1:H$454,7,0)</f>
        <v>CS03153</v>
      </c>
      <c r="T35" s="16" t="str">
        <f>VLOOKUP(C35&amp;S35,[2]Sheet2!A:G,2,0)</f>
        <v>DH52111753</v>
      </c>
      <c r="U35" s="33" t="str">
        <f>VLOOKUP(C35&amp;S35,[2]Sheet2!A:G,3,0)</f>
        <v>Viên Tuấn</v>
      </c>
      <c r="V35" s="33" t="str">
        <f>VLOOKUP(C35&amp;S35,[2]Sheet2!A:G,4,0)</f>
        <v>Thành</v>
      </c>
      <c r="W35" s="33" t="str">
        <f>VLOOKUP(C35&amp;S35,[2]Sheet2!A:G,7,0)</f>
        <v>D21_TH10</v>
      </c>
    </row>
    <row r="36" spans="1:23" ht="30.95" hidden="1" customHeight="1">
      <c r="A36" s="13">
        <v>232</v>
      </c>
      <c r="B36" s="42">
        <v>29</v>
      </c>
      <c r="C36" s="43" t="s">
        <v>484</v>
      </c>
      <c r="D36" s="44" t="s">
        <v>483</v>
      </c>
      <c r="E36" s="45" t="s">
        <v>462</v>
      </c>
      <c r="F36" s="43" t="s">
        <v>79</v>
      </c>
      <c r="G36" s="43">
        <v>225</v>
      </c>
      <c r="H36" s="47" t="s">
        <v>1806</v>
      </c>
      <c r="I36" s="42" t="s">
        <v>2351</v>
      </c>
      <c r="J36" s="42" t="s">
        <v>2354</v>
      </c>
      <c r="K36" s="64" t="s">
        <v>2765</v>
      </c>
      <c r="L36" s="42" t="s">
        <v>2397</v>
      </c>
      <c r="M36" s="56"/>
      <c r="N36" s="61"/>
      <c r="O36" s="20" t="str">
        <f>VLOOKUP(C36,'SV_Đã ĐKMH với PDT'!$B$5:$J$465,2,0)</f>
        <v>Nguyễn Thị Hồng</v>
      </c>
      <c r="P36" s="20" t="str">
        <f>VLOOKUP(C36,'SV_Đã ĐKMH với PDT'!$B$5:$J$465,3,0)</f>
        <v>Như</v>
      </c>
      <c r="Q36" s="21" t="str">
        <f>VLOOKUP(C36,'SV_Đã ĐKMH với PDT'!$B$5:$J$465,4,0)</f>
        <v>D22_TH06</v>
      </c>
      <c r="S36" s="16" t="str">
        <f>VLOOKUP(C36,[2]Sheet2!B$1:H$454,7,0)</f>
        <v>CS03153</v>
      </c>
      <c r="T36" s="16" t="str">
        <f>VLOOKUP(C36&amp;S36,[2]Sheet2!A:G,2,0)</f>
        <v>DH52201164</v>
      </c>
      <c r="U36" s="33" t="str">
        <f>VLOOKUP(C36&amp;S36,[2]Sheet2!A:G,3,0)</f>
        <v>Nguyễn Thị Hồng</v>
      </c>
      <c r="V36" s="33" t="str">
        <f>VLOOKUP(C36&amp;S36,[2]Sheet2!A:G,4,0)</f>
        <v>Như</v>
      </c>
      <c r="W36" s="33" t="str">
        <f>VLOOKUP(C36&amp;S36,[2]Sheet2!A:G,7,0)</f>
        <v>D22_TH06</v>
      </c>
    </row>
    <row r="37" spans="1:23" ht="30.95" hidden="1" customHeight="1">
      <c r="A37" s="13">
        <v>512</v>
      </c>
      <c r="B37" s="42">
        <v>30</v>
      </c>
      <c r="C37" s="43" t="s">
        <v>490</v>
      </c>
      <c r="D37" s="44" t="s">
        <v>488</v>
      </c>
      <c r="E37" s="45" t="s">
        <v>489</v>
      </c>
      <c r="F37" s="43" t="s">
        <v>256</v>
      </c>
      <c r="G37" s="46">
        <v>229</v>
      </c>
      <c r="H37" s="47" t="s">
        <v>1806</v>
      </c>
      <c r="I37" s="42" t="s">
        <v>2351</v>
      </c>
      <c r="J37" s="42" t="s">
        <v>2354</v>
      </c>
      <c r="K37" s="91" t="s">
        <v>2019</v>
      </c>
      <c r="L37" s="42" t="s">
        <v>2398</v>
      </c>
      <c r="M37" s="49"/>
      <c r="N37" s="50"/>
      <c r="O37" s="20" t="str">
        <f>VLOOKUP(C37,'SV_Đã ĐKMH với PDT'!$B$5:$J$465,2,0)</f>
        <v>Đỗ Văn</v>
      </c>
      <c r="P37" s="20" t="str">
        <f>VLOOKUP(C37,'SV_Đã ĐKMH với PDT'!$B$5:$J$465,3,0)</f>
        <v>Hin</v>
      </c>
      <c r="Q37" s="21" t="str">
        <f>VLOOKUP(C37,'SV_Đã ĐKMH với PDT'!$B$5:$J$465,4,0)</f>
        <v>D22_TH07</v>
      </c>
      <c r="S37" s="16" t="str">
        <f>VLOOKUP(C37,[2]Sheet2!B$1:H$454,7,0)</f>
        <v>CS03153</v>
      </c>
      <c r="T37" s="16" t="str">
        <f>VLOOKUP(C37&amp;S37,[2]Sheet2!A:G,2,0)</f>
        <v>DH52200690</v>
      </c>
      <c r="U37" s="33" t="str">
        <f>VLOOKUP(C37&amp;S37,[2]Sheet2!A:G,3,0)</f>
        <v>Đỗ Văn</v>
      </c>
      <c r="V37" s="33" t="str">
        <f>VLOOKUP(C37&amp;S37,[2]Sheet2!A:G,4,0)</f>
        <v>Hin</v>
      </c>
      <c r="W37" s="33" t="str">
        <f>VLOOKUP(C37&amp;S37,[2]Sheet2!A:G,7,0)</f>
        <v>D22_TH07</v>
      </c>
    </row>
    <row r="38" spans="1:23" ht="30.95" hidden="1" customHeight="1">
      <c r="A38" s="13">
        <v>134</v>
      </c>
      <c r="B38" s="42">
        <v>31</v>
      </c>
      <c r="C38" s="43" t="s">
        <v>492</v>
      </c>
      <c r="D38" s="44" t="s">
        <v>491</v>
      </c>
      <c r="E38" s="45" t="s">
        <v>199</v>
      </c>
      <c r="F38" s="43" t="s">
        <v>256</v>
      </c>
      <c r="G38" s="51">
        <v>229</v>
      </c>
      <c r="H38" s="47" t="s">
        <v>1806</v>
      </c>
      <c r="I38" s="42" t="s">
        <v>2351</v>
      </c>
      <c r="J38" s="42" t="s">
        <v>2354</v>
      </c>
      <c r="K38" s="92">
        <v>0</v>
      </c>
      <c r="L38" s="42">
        <v>0</v>
      </c>
      <c r="M38" s="52"/>
      <c r="N38" s="53"/>
      <c r="O38" s="20" t="str">
        <f>VLOOKUP(C38,'SV_Đã ĐKMH với PDT'!$B$5:$J$465,2,0)</f>
        <v>Phan Vũ</v>
      </c>
      <c r="P38" s="20" t="str">
        <f>VLOOKUP(C38,'SV_Đã ĐKMH với PDT'!$B$5:$J$465,3,0)</f>
        <v>Linh</v>
      </c>
      <c r="Q38" s="21" t="str">
        <f>VLOOKUP(C38,'SV_Đã ĐKMH với PDT'!$B$5:$J$465,4,0)</f>
        <v>D22_TH07</v>
      </c>
      <c r="S38" s="16" t="str">
        <f>VLOOKUP(C38,[2]Sheet2!B$1:H$454,7,0)</f>
        <v>CS03153</v>
      </c>
      <c r="T38" s="16" t="str">
        <f>VLOOKUP(C38&amp;S38,[2]Sheet2!A:G,2,0)</f>
        <v>DH52200988</v>
      </c>
      <c r="U38" s="33" t="str">
        <f>VLOOKUP(C38&amp;S38,[2]Sheet2!A:G,3,0)</f>
        <v>Phan Vũ</v>
      </c>
      <c r="V38" s="33" t="str">
        <f>VLOOKUP(C38&amp;S38,[2]Sheet2!A:G,4,0)</f>
        <v>Linh</v>
      </c>
      <c r="W38" s="33" t="str">
        <f>VLOOKUP(C38&amp;S38,[2]Sheet2!A:G,7,0)</f>
        <v>D22_TH07</v>
      </c>
    </row>
    <row r="39" spans="1:23" ht="30.95" hidden="1" customHeight="1">
      <c r="A39" s="13">
        <v>336</v>
      </c>
      <c r="B39" s="42">
        <v>32</v>
      </c>
      <c r="C39" s="43" t="s">
        <v>531</v>
      </c>
      <c r="D39" s="44" t="s">
        <v>210</v>
      </c>
      <c r="E39" s="45" t="s">
        <v>71</v>
      </c>
      <c r="F39" s="43" t="s">
        <v>45</v>
      </c>
      <c r="G39" s="43">
        <v>256</v>
      </c>
      <c r="H39" s="47" t="s">
        <v>1806</v>
      </c>
      <c r="I39" s="42" t="s">
        <v>2351</v>
      </c>
      <c r="J39" s="42" t="s">
        <v>2354</v>
      </c>
      <c r="K39" s="55" t="s">
        <v>2020</v>
      </c>
      <c r="L39" s="42" t="s">
        <v>2399</v>
      </c>
      <c r="M39" s="56"/>
      <c r="N39" s="61"/>
      <c r="O39" s="20" t="str">
        <f>VLOOKUP(C39,'SV_Đã ĐKMH với PDT'!$B$5:$J$465,2,0)</f>
        <v>Nguyễn Hoàng</v>
      </c>
      <c r="P39" s="20" t="str">
        <f>VLOOKUP(C39,'SV_Đã ĐKMH với PDT'!$B$5:$J$465,3,0)</f>
        <v>Phúc</v>
      </c>
      <c r="Q39" s="21" t="str">
        <f>VLOOKUP(C39,'SV_Đã ĐKMH với PDT'!$B$5:$J$465,4,0)</f>
        <v>D21_TH01</v>
      </c>
      <c r="S39" s="16" t="str">
        <f>VLOOKUP(C39,[2]Sheet2!B$1:H$454,7,0)</f>
        <v>CS03153</v>
      </c>
      <c r="T39" s="16" t="str">
        <f>VLOOKUP(C39&amp;S39,[2]Sheet2!A:G,2,0)</f>
        <v>DH52100231</v>
      </c>
      <c r="U39" s="33" t="str">
        <f>VLOOKUP(C39&amp;S39,[2]Sheet2!A:G,3,0)</f>
        <v>Nguyễn Hoàng</v>
      </c>
      <c r="V39" s="33" t="str">
        <f>VLOOKUP(C39&amp;S39,[2]Sheet2!A:G,4,0)</f>
        <v>Phúc</v>
      </c>
      <c r="W39" s="33" t="str">
        <f>VLOOKUP(C39&amp;S39,[2]Sheet2!A:G,7,0)</f>
        <v>D21_TH01</v>
      </c>
    </row>
    <row r="40" spans="1:23" ht="30.95" hidden="1" customHeight="1">
      <c r="A40" s="13">
        <v>527</v>
      </c>
      <c r="B40" s="42">
        <v>33</v>
      </c>
      <c r="C40" s="43" t="s">
        <v>685</v>
      </c>
      <c r="D40" s="44" t="s">
        <v>684</v>
      </c>
      <c r="E40" s="45" t="s">
        <v>673</v>
      </c>
      <c r="F40" s="43" t="s">
        <v>72</v>
      </c>
      <c r="G40" s="43">
        <v>361</v>
      </c>
      <c r="H40" s="47" t="s">
        <v>1806</v>
      </c>
      <c r="I40" s="42" t="s">
        <v>2351</v>
      </c>
      <c r="J40" s="42" t="s">
        <v>2354</v>
      </c>
      <c r="K40" s="55" t="s">
        <v>2021</v>
      </c>
      <c r="L40" s="42" t="s">
        <v>2400</v>
      </c>
      <c r="M40" s="56"/>
      <c r="N40" s="61"/>
      <c r="O40" s="20" t="str">
        <f>VLOOKUP(C40,'SV_Đã ĐKMH với PDT'!$B$5:$J$465,2,0)</f>
        <v>Đinh Dương Yến</v>
      </c>
      <c r="P40" s="20" t="str">
        <f>VLOOKUP(C40,'SV_Đã ĐKMH với PDT'!$B$5:$J$465,3,0)</f>
        <v>Ngọc</v>
      </c>
      <c r="Q40" s="21" t="str">
        <f>VLOOKUP(C40,'SV_Đã ĐKMH với PDT'!$B$5:$J$465,4,0)</f>
        <v>D22_TH15</v>
      </c>
      <c r="S40" s="16" t="str">
        <f>VLOOKUP(C40,[2]Sheet2!B$1:H$454,7,0)</f>
        <v>CS03153</v>
      </c>
      <c r="T40" s="16" t="str">
        <f>VLOOKUP(C40&amp;S40,[2]Sheet2!A:G,2,0)</f>
        <v>DH52201105</v>
      </c>
      <c r="U40" s="33" t="str">
        <f>VLOOKUP(C40&amp;S40,[2]Sheet2!A:G,3,0)</f>
        <v>Đinh Dương Yến</v>
      </c>
      <c r="V40" s="33" t="str">
        <f>VLOOKUP(C40&amp;S40,[2]Sheet2!A:G,4,0)</f>
        <v>Ngọc</v>
      </c>
      <c r="W40" s="33" t="str">
        <f>VLOOKUP(C40&amp;S40,[2]Sheet2!A:G,7,0)</f>
        <v>D22_TH15</v>
      </c>
    </row>
    <row r="41" spans="1:23" ht="30.95" hidden="1" customHeight="1">
      <c r="A41" s="13">
        <v>360</v>
      </c>
      <c r="B41" s="42">
        <v>34</v>
      </c>
      <c r="C41" s="43" t="s">
        <v>124</v>
      </c>
      <c r="D41" s="44" t="s">
        <v>122</v>
      </c>
      <c r="E41" s="45" t="s">
        <v>123</v>
      </c>
      <c r="F41" s="43" t="s">
        <v>110</v>
      </c>
      <c r="G41" s="43">
        <v>31</v>
      </c>
      <c r="H41" s="47" t="s">
        <v>1775</v>
      </c>
      <c r="I41" s="42" t="s">
        <v>2351</v>
      </c>
      <c r="J41" s="42" t="s">
        <v>2354</v>
      </c>
      <c r="K41" s="55" t="s">
        <v>2022</v>
      </c>
      <c r="L41" s="42" t="s">
        <v>2401</v>
      </c>
      <c r="M41" s="56"/>
      <c r="N41" s="71"/>
      <c r="O41" s="20" t="str">
        <f>VLOOKUP(C41,'SV_Đã ĐKMH với PDT'!$B$5:$J$465,2,0)</f>
        <v>Nguyễn Đăng</v>
      </c>
      <c r="P41" s="20" t="str">
        <f>VLOOKUP(C41,'SV_Đã ĐKMH với PDT'!$B$5:$J$465,3,0)</f>
        <v>Khôi</v>
      </c>
      <c r="Q41" s="21" t="str">
        <f>VLOOKUP(C41,'SV_Đã ĐKMH với PDT'!$B$5:$J$465,4,0)</f>
        <v>D22_TH09</v>
      </c>
      <c r="S41" s="16" t="str">
        <f>VLOOKUP(C41,[2]Sheet2!B$1:H$454,7,0)</f>
        <v>CS03153</v>
      </c>
      <c r="T41" s="16" t="str">
        <f>VLOOKUP(C41&amp;S41,[2]Sheet2!A:G,2,0)</f>
        <v>DH52200928</v>
      </c>
      <c r="U41" s="33" t="str">
        <f>VLOOKUP(C41&amp;S41,[2]Sheet2!A:G,3,0)</f>
        <v>Nguyễn Đăng</v>
      </c>
      <c r="V41" s="33" t="str">
        <f>VLOOKUP(C41&amp;S41,[2]Sheet2!A:G,4,0)</f>
        <v>Khôi</v>
      </c>
      <c r="W41" s="33" t="str">
        <f>VLOOKUP(C41&amp;S41,[2]Sheet2!A:G,7,0)</f>
        <v>D22_TH09</v>
      </c>
    </row>
    <row r="42" spans="1:23" ht="30.95" hidden="1" customHeight="1">
      <c r="A42" s="13">
        <v>96</v>
      </c>
      <c r="B42" s="42">
        <v>35</v>
      </c>
      <c r="C42" s="43" t="s">
        <v>30</v>
      </c>
      <c r="D42" s="44" t="s">
        <v>92</v>
      </c>
      <c r="E42" s="45" t="s">
        <v>278</v>
      </c>
      <c r="F42" s="43" t="s">
        <v>29</v>
      </c>
      <c r="G42" s="43">
        <v>103</v>
      </c>
      <c r="H42" s="47" t="s">
        <v>1775</v>
      </c>
      <c r="I42" s="42" t="s">
        <v>2351</v>
      </c>
      <c r="J42" s="42" t="s">
        <v>2354</v>
      </c>
      <c r="K42" s="55" t="s">
        <v>2023</v>
      </c>
      <c r="L42" s="42" t="s">
        <v>2402</v>
      </c>
      <c r="M42" s="56"/>
      <c r="N42" s="61"/>
      <c r="O42" s="20" t="str">
        <f>VLOOKUP(C42,'SV_Đã ĐKMH với PDT'!$B$5:$J$465,2,0)</f>
        <v>Trần Ngọc</v>
      </c>
      <c r="P42" s="20" t="str">
        <f>VLOOKUP(C42,'SV_Đã ĐKMH với PDT'!$B$5:$J$465,3,0)</f>
        <v>Điền</v>
      </c>
      <c r="Q42" s="21" t="str">
        <f>VLOOKUP(C42,'SV_Đã ĐKMH với PDT'!$B$5:$J$465,4,0)</f>
        <v>D21_TH14</v>
      </c>
      <c r="S42" s="16" t="str">
        <f>VLOOKUP(C42,[2]Sheet2!B$1:H$454,7,0)</f>
        <v>CS03153</v>
      </c>
      <c r="T42" s="16" t="str">
        <f>VLOOKUP(C42&amp;S42,[2]Sheet2!A:G,2,0)</f>
        <v>DH52110802</v>
      </c>
      <c r="U42" s="33" t="str">
        <f>VLOOKUP(C42&amp;S42,[2]Sheet2!A:G,3,0)</f>
        <v>Trần Ngọc</v>
      </c>
      <c r="V42" s="33" t="str">
        <f>VLOOKUP(C42&amp;S42,[2]Sheet2!A:G,4,0)</f>
        <v>Điền</v>
      </c>
      <c r="W42" s="33" t="str">
        <f>VLOOKUP(C42&amp;S42,[2]Sheet2!A:G,7,0)</f>
        <v>D21_TH14</v>
      </c>
    </row>
    <row r="43" spans="1:23" ht="30.95" hidden="1" customHeight="1">
      <c r="A43" s="13">
        <v>342</v>
      </c>
      <c r="B43" s="42">
        <v>36</v>
      </c>
      <c r="C43" s="43" t="s">
        <v>42</v>
      </c>
      <c r="D43" s="44" t="s">
        <v>1116</v>
      </c>
      <c r="E43" s="45" t="s">
        <v>279</v>
      </c>
      <c r="F43" s="43" t="s">
        <v>29</v>
      </c>
      <c r="G43" s="43">
        <v>104</v>
      </c>
      <c r="H43" s="47" t="s">
        <v>1775</v>
      </c>
      <c r="I43" s="42" t="s">
        <v>2351</v>
      </c>
      <c r="J43" s="42" t="s">
        <v>2354</v>
      </c>
      <c r="K43" s="55" t="s">
        <v>2024</v>
      </c>
      <c r="L43" s="42" t="s">
        <v>2403</v>
      </c>
      <c r="M43" s="56"/>
      <c r="N43" s="61"/>
      <c r="O43" s="20" t="str">
        <f>VLOOKUP(C43,'SV_Đã ĐKMH với PDT'!$B$5:$J$465,2,0)</f>
        <v>Nguyễn Hòa</v>
      </c>
      <c r="P43" s="20" t="str">
        <f>VLOOKUP(C43,'SV_Đã ĐKMH với PDT'!$B$5:$J$465,3,0)</f>
        <v>Lợi</v>
      </c>
      <c r="Q43" s="21" t="str">
        <f>VLOOKUP(C43,'SV_Đã ĐKMH với PDT'!$B$5:$J$465,4,0)</f>
        <v>D21_TH14</v>
      </c>
      <c r="S43" s="16" t="str">
        <f>VLOOKUP(C43,[2]Sheet2!B$1:H$454,7,0)</f>
        <v>CS03153</v>
      </c>
      <c r="T43" s="16" t="str">
        <f>VLOOKUP(C43&amp;S43,[2]Sheet2!A:G,2,0)</f>
        <v>DH52111263</v>
      </c>
      <c r="U43" s="33" t="str">
        <f>VLOOKUP(C43&amp;S43,[2]Sheet2!A:G,3,0)</f>
        <v>Nguyễn Hòa</v>
      </c>
      <c r="V43" s="33" t="str">
        <f>VLOOKUP(C43&amp;S43,[2]Sheet2!A:G,4,0)</f>
        <v>Lợi</v>
      </c>
      <c r="W43" s="33" t="str">
        <f>VLOOKUP(C43&amp;S43,[2]Sheet2!A:G,7,0)</f>
        <v>D21_TH14</v>
      </c>
    </row>
    <row r="44" spans="1:23" ht="30.95" hidden="1" customHeight="1">
      <c r="A44" s="13">
        <v>314</v>
      </c>
      <c r="B44" s="42">
        <v>37</v>
      </c>
      <c r="C44" s="43" t="s">
        <v>318</v>
      </c>
      <c r="D44" s="44" t="s">
        <v>99</v>
      </c>
      <c r="E44" s="45" t="s">
        <v>317</v>
      </c>
      <c r="F44" s="43" t="s">
        <v>21</v>
      </c>
      <c r="G44" s="43">
        <v>128</v>
      </c>
      <c r="H44" s="47" t="s">
        <v>1775</v>
      </c>
      <c r="I44" s="42" t="s">
        <v>2351</v>
      </c>
      <c r="J44" s="42" t="s">
        <v>2354</v>
      </c>
      <c r="K44" s="55" t="s">
        <v>2025</v>
      </c>
      <c r="L44" s="42" t="s">
        <v>2404</v>
      </c>
      <c r="M44" s="56"/>
      <c r="N44" s="61"/>
      <c r="O44" s="20" t="str">
        <f>VLOOKUP(C44,'SV_Đã ĐKMH với PDT'!$B$5:$J$465,2,0)</f>
        <v>Nguyễn Hữu</v>
      </c>
      <c r="P44" s="20" t="str">
        <f>VLOOKUP(C44,'SV_Đã ĐKMH với PDT'!$B$5:$J$465,3,0)</f>
        <v>Toàn</v>
      </c>
      <c r="Q44" s="21" t="str">
        <f>VLOOKUP(C44,'SV_Đã ĐKMH với PDT'!$B$5:$J$465,4,0)</f>
        <v>D21_TH09</v>
      </c>
      <c r="S44" s="16" t="str">
        <f>VLOOKUP(C44,[2]Sheet2!B$1:H$454,7,0)</f>
        <v>CS03153</v>
      </c>
      <c r="T44" s="16" t="str">
        <f>VLOOKUP(C44&amp;S44,[2]Sheet2!A:G,2,0)</f>
        <v>DH52111902</v>
      </c>
      <c r="U44" s="33" t="str">
        <f>VLOOKUP(C44&amp;S44,[2]Sheet2!A:G,3,0)</f>
        <v>Nguyễn Hữu</v>
      </c>
      <c r="V44" s="33" t="str">
        <f>VLOOKUP(C44&amp;S44,[2]Sheet2!A:G,4,0)</f>
        <v>Toàn</v>
      </c>
      <c r="W44" s="33" t="str">
        <f>VLOOKUP(C44&amp;S44,[2]Sheet2!A:G,7,0)</f>
        <v>D21_TH09</v>
      </c>
    </row>
    <row r="45" spans="1:23" ht="30.95" hidden="1" customHeight="1">
      <c r="A45" s="13">
        <v>354</v>
      </c>
      <c r="B45" s="42">
        <v>38</v>
      </c>
      <c r="C45" s="43" t="s">
        <v>322</v>
      </c>
      <c r="D45" s="44" t="s">
        <v>207</v>
      </c>
      <c r="E45" s="45" t="s">
        <v>321</v>
      </c>
      <c r="F45" s="43" t="s">
        <v>101</v>
      </c>
      <c r="G45" s="43">
        <v>133</v>
      </c>
      <c r="H45" s="47" t="s">
        <v>1775</v>
      </c>
      <c r="I45" s="42" t="s">
        <v>2351</v>
      </c>
      <c r="J45" s="42" t="s">
        <v>2354</v>
      </c>
      <c r="K45" s="55" t="s">
        <v>2026</v>
      </c>
      <c r="L45" s="42" t="s">
        <v>2405</v>
      </c>
      <c r="M45" s="56"/>
      <c r="N45" s="61"/>
      <c r="O45" s="20" t="str">
        <f>VLOOKUP(C45,'SV_Đã ĐKMH với PDT'!$B$5:$J$465,2,0)</f>
        <v>Nguyễn Đức</v>
      </c>
      <c r="P45" s="20" t="str">
        <f>VLOOKUP(C45,'SV_Đã ĐKMH với PDT'!$B$5:$J$465,3,0)</f>
        <v>Quang</v>
      </c>
      <c r="Q45" s="21" t="str">
        <f>VLOOKUP(C45,'SV_Đã ĐKMH với PDT'!$B$5:$J$465,4,0)</f>
        <v>D22_TH13</v>
      </c>
      <c r="S45" s="16" t="str">
        <f>VLOOKUP(C45,[2]Sheet2!B$1:H$454,7,0)</f>
        <v>CS03153</v>
      </c>
      <c r="T45" s="16" t="str">
        <f>VLOOKUP(C45&amp;S45,[2]Sheet2!A:G,2,0)</f>
        <v>DH52201305</v>
      </c>
      <c r="U45" s="33" t="str">
        <f>VLOOKUP(C45&amp;S45,[2]Sheet2!A:G,3,0)</f>
        <v>Nguyễn Đức</v>
      </c>
      <c r="V45" s="33" t="str">
        <f>VLOOKUP(C45&amp;S45,[2]Sheet2!A:G,4,0)</f>
        <v>Quang</v>
      </c>
      <c r="W45" s="33" t="str">
        <f>VLOOKUP(C45&amp;S45,[2]Sheet2!A:G,7,0)</f>
        <v>D22_TH13</v>
      </c>
    </row>
    <row r="46" spans="1:23" ht="30.95" hidden="1" customHeight="1">
      <c r="A46" s="13">
        <v>196</v>
      </c>
      <c r="B46" s="42">
        <v>39</v>
      </c>
      <c r="C46" s="43" t="s">
        <v>404</v>
      </c>
      <c r="D46" s="44" t="s">
        <v>402</v>
      </c>
      <c r="E46" s="45" t="s">
        <v>403</v>
      </c>
      <c r="F46" s="43" t="s">
        <v>60</v>
      </c>
      <c r="G46" s="43">
        <v>180</v>
      </c>
      <c r="H46" s="47" t="s">
        <v>1775</v>
      </c>
      <c r="I46" s="42" t="s">
        <v>2351</v>
      </c>
      <c r="J46" s="42" t="s">
        <v>2354</v>
      </c>
      <c r="K46" s="55" t="s">
        <v>2027</v>
      </c>
      <c r="L46" s="42" t="s">
        <v>2406</v>
      </c>
      <c r="M46" s="56"/>
      <c r="N46" s="61"/>
      <c r="O46" s="20" t="str">
        <f>VLOOKUP(C46,'SV_Đã ĐKMH với PDT'!$B$5:$J$465,2,0)</f>
        <v>Nguyễn Văn</v>
      </c>
      <c r="P46" s="20" t="str">
        <f>VLOOKUP(C46,'SV_Đã ĐKMH với PDT'!$B$5:$J$465,3,0)</f>
        <v>Quí</v>
      </c>
      <c r="Q46" s="21" t="str">
        <f>VLOOKUP(C46,'SV_Đã ĐKMH với PDT'!$B$5:$J$465,4,0)</f>
        <v>D22_TH02</v>
      </c>
      <c r="S46" s="16" t="str">
        <f>VLOOKUP(C46,[2]Sheet2!B$1:H$454,7,0)</f>
        <v>CS03153</v>
      </c>
      <c r="T46" s="16" t="str">
        <f>VLOOKUP(C46&amp;S46,[2]Sheet2!A:G,2,0)</f>
        <v>DH52201319</v>
      </c>
      <c r="U46" s="33" t="str">
        <f>VLOOKUP(C46&amp;S46,[2]Sheet2!A:G,3,0)</f>
        <v>Nguyễn Văn</v>
      </c>
      <c r="V46" s="33" t="str">
        <f>VLOOKUP(C46&amp;S46,[2]Sheet2!A:G,4,0)</f>
        <v>Quí</v>
      </c>
      <c r="W46" s="33" t="str">
        <f>VLOOKUP(C46&amp;S46,[2]Sheet2!A:G,7,0)</f>
        <v>D22_TH02</v>
      </c>
    </row>
    <row r="47" spans="1:23" ht="30.95" hidden="1" customHeight="1">
      <c r="A47" s="13">
        <v>328</v>
      </c>
      <c r="B47" s="42">
        <v>40</v>
      </c>
      <c r="C47" s="43" t="s">
        <v>1155</v>
      </c>
      <c r="D47" s="44" t="s">
        <v>579</v>
      </c>
      <c r="E47" s="45" t="s">
        <v>327</v>
      </c>
      <c r="F47" s="43" t="s">
        <v>60</v>
      </c>
      <c r="G47" s="43">
        <v>285</v>
      </c>
      <c r="H47" s="47" t="s">
        <v>1775</v>
      </c>
      <c r="I47" s="42" t="s">
        <v>2351</v>
      </c>
      <c r="J47" s="42" t="s">
        <v>2354</v>
      </c>
      <c r="K47" s="55" t="s">
        <v>2028</v>
      </c>
      <c r="L47" s="42" t="s">
        <v>2407</v>
      </c>
      <c r="M47" s="56"/>
      <c r="N47" s="61"/>
      <c r="O47" s="20" t="str">
        <f>VLOOKUP(C47,'SV_Đã ĐKMH với PDT'!$B$5:$J$465,2,0)</f>
        <v>Nguyễn Hoàng Mai</v>
      </c>
      <c r="P47" s="20" t="str">
        <f>VLOOKUP(C47,'SV_Đã ĐKMH với PDT'!$B$5:$J$465,3,0)</f>
        <v>Anh</v>
      </c>
      <c r="Q47" s="21" t="str">
        <f>VLOOKUP(C47,'SV_Đã ĐKMH với PDT'!$B$5:$J$465,4,0)</f>
        <v>D22_TH02</v>
      </c>
      <c r="S47" s="16" t="str">
        <f>VLOOKUP(C47,[2]Sheet2!B$1:H$454,7,0)</f>
        <v>CS03153</v>
      </c>
      <c r="T47" s="16" t="str">
        <f>VLOOKUP(C47&amp;S47,[2]Sheet2!A:G,2,0)</f>
        <v>DH52200329</v>
      </c>
      <c r="U47" s="33" t="str">
        <f>VLOOKUP(C47&amp;S47,[2]Sheet2!A:G,3,0)</f>
        <v>Nguyễn Hoàng Mai</v>
      </c>
      <c r="V47" s="33" t="str">
        <f>VLOOKUP(C47&amp;S47,[2]Sheet2!A:G,4,0)</f>
        <v>Anh</v>
      </c>
      <c r="W47" s="33" t="str">
        <f>VLOOKUP(C47&amp;S47,[2]Sheet2!A:G,7,0)</f>
        <v>D22_TH02</v>
      </c>
    </row>
    <row r="48" spans="1:23" ht="30.95" hidden="1" customHeight="1">
      <c r="A48" s="13">
        <v>481</v>
      </c>
      <c r="B48" s="42">
        <v>41</v>
      </c>
      <c r="C48" s="43" t="s">
        <v>345</v>
      </c>
      <c r="D48" s="44" t="s">
        <v>344</v>
      </c>
      <c r="E48" s="45" t="s">
        <v>144</v>
      </c>
      <c r="F48" s="43" t="s">
        <v>331</v>
      </c>
      <c r="G48" s="43">
        <v>145</v>
      </c>
      <c r="H48" s="47" t="s">
        <v>1832</v>
      </c>
      <c r="I48" s="42" t="s">
        <v>2351</v>
      </c>
      <c r="J48" s="42" t="s">
        <v>2356</v>
      </c>
      <c r="K48" s="55" t="s">
        <v>2029</v>
      </c>
      <c r="L48" s="42" t="s">
        <v>2408</v>
      </c>
      <c r="M48" s="56"/>
      <c r="N48" s="61"/>
      <c r="O48" s="20" t="str">
        <f>VLOOKUP(C48,'SV_Đã ĐKMH với PDT'!$B$5:$J$465,2,0)</f>
        <v>Hoàng Lê Anh</v>
      </c>
      <c r="P48" s="20" t="str">
        <f>VLOOKUP(C48,'SV_Đã ĐKMH với PDT'!$B$5:$J$465,3,0)</f>
        <v>Tuấn</v>
      </c>
      <c r="Q48" s="21" t="str">
        <f>VLOOKUP(C48,'SV_Đã ĐKMH với PDT'!$B$5:$J$465,4,0)</f>
        <v>D22_TH05</v>
      </c>
      <c r="S48" s="16" t="str">
        <f>VLOOKUP(C48,[2]Sheet2!B$1:H$454,7,0)</f>
        <v>CS03153</v>
      </c>
      <c r="T48" s="16" t="str">
        <f>VLOOKUP(C48&amp;S48,[2]Sheet2!A:G,2,0)</f>
        <v>DH52201704</v>
      </c>
      <c r="U48" s="33" t="str">
        <f>VLOOKUP(C48&amp;S48,[2]Sheet2!A:G,3,0)</f>
        <v>Hoàng Lê Anh</v>
      </c>
      <c r="V48" s="33" t="str">
        <f>VLOOKUP(C48&amp;S48,[2]Sheet2!A:G,4,0)</f>
        <v>Tuấn</v>
      </c>
      <c r="W48" s="33" t="str">
        <f>VLOOKUP(C48&amp;S48,[2]Sheet2!A:G,7,0)</f>
        <v>D22_TH05</v>
      </c>
    </row>
    <row r="49" spans="1:24" ht="30.95" hidden="1" customHeight="1">
      <c r="A49" s="13">
        <v>498</v>
      </c>
      <c r="B49" s="42">
        <v>42</v>
      </c>
      <c r="C49" s="43" t="s">
        <v>33</v>
      </c>
      <c r="D49" s="44" t="s">
        <v>363</v>
      </c>
      <c r="E49" s="45" t="s">
        <v>100</v>
      </c>
      <c r="F49" s="43" t="s">
        <v>32</v>
      </c>
      <c r="G49" s="43">
        <v>156</v>
      </c>
      <c r="H49" s="47" t="s">
        <v>1832</v>
      </c>
      <c r="I49" s="42" t="s">
        <v>2351</v>
      </c>
      <c r="J49" s="42" t="s">
        <v>2356</v>
      </c>
      <c r="K49" s="55" t="s">
        <v>2030</v>
      </c>
      <c r="L49" s="42" t="s">
        <v>2409</v>
      </c>
      <c r="M49" s="56"/>
      <c r="N49" s="61"/>
      <c r="O49" s="20" t="str">
        <f>VLOOKUP(C49,'SV_Đã ĐKMH với PDT'!$B$5:$J$465,2,0)</f>
        <v>Dương Trí</v>
      </c>
      <c r="P49" s="20" t="str">
        <f>VLOOKUP(C49,'SV_Đã ĐKMH với PDT'!$B$5:$J$465,3,0)</f>
        <v>Khang</v>
      </c>
      <c r="Q49" s="21" t="str">
        <f>VLOOKUP(C49,'SV_Đã ĐKMH với PDT'!$B$5:$J$465,4,0)</f>
        <v>D21_TH08</v>
      </c>
      <c r="S49" s="16" t="str">
        <f>VLOOKUP(C49,[2]Sheet2!B$1:H$454,7,0)</f>
        <v>CS03153</v>
      </c>
      <c r="T49" s="16" t="str">
        <f>VLOOKUP(C49&amp;S49,[2]Sheet2!A:G,2,0)</f>
        <v>DH52111086</v>
      </c>
      <c r="U49" s="33" t="str">
        <f>VLOOKUP(C49&amp;S49,[2]Sheet2!A:G,3,0)</f>
        <v>Dương Trí</v>
      </c>
      <c r="V49" s="33" t="str">
        <f>VLOOKUP(C49&amp;S49,[2]Sheet2!A:G,4,0)</f>
        <v>Khang</v>
      </c>
      <c r="W49" s="33" t="str">
        <f>VLOOKUP(C49&amp;S49,[2]Sheet2!A:G,7,0)</f>
        <v>D21_TH08</v>
      </c>
    </row>
    <row r="50" spans="1:24" ht="30.95" hidden="1" customHeight="1">
      <c r="A50" s="13">
        <v>21</v>
      </c>
      <c r="B50" s="42">
        <v>43</v>
      </c>
      <c r="C50" s="43" t="s">
        <v>471</v>
      </c>
      <c r="D50" s="44" t="s">
        <v>470</v>
      </c>
      <c r="E50" s="45" t="s">
        <v>327</v>
      </c>
      <c r="F50" s="43" t="s">
        <v>60</v>
      </c>
      <c r="G50" s="46">
        <v>219</v>
      </c>
      <c r="H50" s="47" t="s">
        <v>1832</v>
      </c>
      <c r="I50" s="42" t="s">
        <v>2351</v>
      </c>
      <c r="J50" s="42" t="s">
        <v>2356</v>
      </c>
      <c r="K50" s="91" t="s">
        <v>2031</v>
      </c>
      <c r="L50" s="42" t="s">
        <v>2410</v>
      </c>
      <c r="M50" s="49"/>
      <c r="N50" s="50"/>
      <c r="O50" s="20" t="str">
        <f>VLOOKUP(C50,'SV_Đã ĐKMH với PDT'!$B$5:$J$465,2,0)</f>
        <v>Võ Phương</v>
      </c>
      <c r="P50" s="20" t="str">
        <f>VLOOKUP(C50,'SV_Đã ĐKMH với PDT'!$B$5:$J$465,3,0)</f>
        <v>Anh</v>
      </c>
      <c r="Q50" s="21" t="str">
        <f>VLOOKUP(C50,'SV_Đã ĐKMH với PDT'!$B$5:$J$465,4,0)</f>
        <v>D22_TH02</v>
      </c>
      <c r="S50" s="16" t="str">
        <f>VLOOKUP(C50,[2]Sheet2!B$1:H$454,7,0)</f>
        <v>CS03153</v>
      </c>
      <c r="T50" s="16" t="str">
        <f>VLOOKUP(C50&amp;S50,[2]Sheet2!A:G,2,0)</f>
        <v>DH52200344</v>
      </c>
      <c r="U50" s="33" t="str">
        <f>VLOOKUP(C50&amp;S50,[2]Sheet2!A:G,3,0)</f>
        <v>Võ Phương</v>
      </c>
      <c r="V50" s="33" t="str">
        <f>VLOOKUP(C50&amp;S50,[2]Sheet2!A:G,4,0)</f>
        <v>Anh</v>
      </c>
      <c r="W50" s="33" t="str">
        <f>VLOOKUP(C50&amp;S50,[2]Sheet2!A:G,7,0)</f>
        <v>D22_TH02</v>
      </c>
    </row>
    <row r="51" spans="1:24" ht="30.95" hidden="1" customHeight="1">
      <c r="A51" s="13">
        <v>321</v>
      </c>
      <c r="B51" s="42">
        <v>44</v>
      </c>
      <c r="C51" s="43" t="s">
        <v>473</v>
      </c>
      <c r="D51" s="44" t="s">
        <v>472</v>
      </c>
      <c r="E51" s="45" t="s">
        <v>136</v>
      </c>
      <c r="F51" s="43" t="s">
        <v>60</v>
      </c>
      <c r="G51" s="51">
        <v>219</v>
      </c>
      <c r="H51" s="47" t="s">
        <v>1832</v>
      </c>
      <c r="I51" s="42" t="s">
        <v>2351</v>
      </c>
      <c r="J51" s="42" t="s">
        <v>2356</v>
      </c>
      <c r="K51" s="92" t="s">
        <v>2031</v>
      </c>
      <c r="L51" s="42" t="s">
        <v>2410</v>
      </c>
      <c r="M51" s="52"/>
      <c r="N51" s="53"/>
      <c r="O51" s="20" t="str">
        <f>VLOOKUP(C51,'SV_Đã ĐKMH với PDT'!$B$5:$J$465,2,0)</f>
        <v>Nguyễn Hồng Quốc</v>
      </c>
      <c r="P51" s="20" t="str">
        <f>VLOOKUP(C51,'SV_Đã ĐKMH với PDT'!$B$5:$J$465,3,0)</f>
        <v>Trường</v>
      </c>
      <c r="Q51" s="21" t="str">
        <f>VLOOKUP(C51,'SV_Đã ĐKMH với PDT'!$B$5:$J$465,4,0)</f>
        <v>D22_TH02</v>
      </c>
      <c r="S51" s="16" t="str">
        <f>VLOOKUP(C51,[2]Sheet2!B$1:H$454,7,0)</f>
        <v>CS03153</v>
      </c>
      <c r="T51" s="16" t="str">
        <f>VLOOKUP(C51&amp;S51,[2]Sheet2!A:G,2,0)</f>
        <v>DH52201679</v>
      </c>
      <c r="U51" s="33" t="str">
        <f>VLOOKUP(C51&amp;S51,[2]Sheet2!A:G,3,0)</f>
        <v>Nguyễn Hồng Quốc</v>
      </c>
      <c r="V51" s="33" t="str">
        <f>VLOOKUP(C51&amp;S51,[2]Sheet2!A:G,4,0)</f>
        <v>Trường</v>
      </c>
      <c r="W51" s="33" t="str">
        <f>VLOOKUP(C51&amp;S51,[2]Sheet2!A:G,7,0)</f>
        <v>D22_TH02</v>
      </c>
    </row>
    <row r="52" spans="1:24" ht="30.95" hidden="1" customHeight="1">
      <c r="A52" s="13">
        <v>412</v>
      </c>
      <c r="B52" s="42">
        <v>45</v>
      </c>
      <c r="C52" s="43" t="s">
        <v>582</v>
      </c>
      <c r="D52" s="44" t="s">
        <v>581</v>
      </c>
      <c r="E52" s="45" t="s">
        <v>310</v>
      </c>
      <c r="F52" s="43" t="s">
        <v>79</v>
      </c>
      <c r="G52" s="43">
        <v>287</v>
      </c>
      <c r="H52" s="47" t="s">
        <v>1832</v>
      </c>
      <c r="I52" s="42" t="s">
        <v>2351</v>
      </c>
      <c r="J52" s="42" t="s">
        <v>2356</v>
      </c>
      <c r="K52" s="55" t="s">
        <v>2032</v>
      </c>
      <c r="L52" s="42" t="s">
        <v>2411</v>
      </c>
      <c r="M52" s="56"/>
      <c r="N52" s="61"/>
      <c r="O52" s="20" t="str">
        <f>VLOOKUP(C52,'SV_Đã ĐKMH với PDT'!$B$5:$J$465,2,0)</f>
        <v>Lê Trần Minh</v>
      </c>
      <c r="P52" s="20" t="str">
        <f>VLOOKUP(C52,'SV_Đã ĐKMH với PDT'!$B$5:$J$465,3,0)</f>
        <v>Thông</v>
      </c>
      <c r="Q52" s="21" t="str">
        <f>VLOOKUP(C52,'SV_Đã ĐKMH với PDT'!$B$5:$J$465,4,0)</f>
        <v>D22_TH06</v>
      </c>
      <c r="S52" s="16" t="str">
        <f>VLOOKUP(C52,[2]Sheet2!B$1:H$454,7,0)</f>
        <v>CS03153</v>
      </c>
      <c r="T52" s="16" t="str">
        <f>VLOOKUP(C52&amp;S52,[2]Sheet2!A:G,2,0)</f>
        <v>DH52201514</v>
      </c>
      <c r="U52" s="33" t="str">
        <f>VLOOKUP(C52&amp;S52,[2]Sheet2!A:G,3,0)</f>
        <v>Lê Trần Minh</v>
      </c>
      <c r="V52" s="33" t="str">
        <f>VLOOKUP(C52&amp;S52,[2]Sheet2!A:G,4,0)</f>
        <v>Thông</v>
      </c>
      <c r="W52" s="33" t="str">
        <f>VLOOKUP(C52&amp;S52,[2]Sheet2!A:G,7,0)</f>
        <v>D22_TH06</v>
      </c>
    </row>
    <row r="53" spans="1:24" ht="30.95" hidden="1" customHeight="1">
      <c r="A53" s="13">
        <v>248</v>
      </c>
      <c r="B53" s="42">
        <v>46</v>
      </c>
      <c r="C53" s="43" t="s">
        <v>583</v>
      </c>
      <c r="D53" s="44" t="s">
        <v>413</v>
      </c>
      <c r="E53" s="45" t="s">
        <v>193</v>
      </c>
      <c r="F53" s="43" t="s">
        <v>79</v>
      </c>
      <c r="G53" s="43">
        <v>288</v>
      </c>
      <c r="H53" s="47" t="s">
        <v>1832</v>
      </c>
      <c r="I53" s="42" t="s">
        <v>2351</v>
      </c>
      <c r="J53" s="42" t="s">
        <v>2356</v>
      </c>
      <c r="K53" s="55" t="s">
        <v>2033</v>
      </c>
      <c r="L53" s="42" t="s">
        <v>2412</v>
      </c>
      <c r="M53" s="56"/>
      <c r="N53" s="61"/>
      <c r="O53" s="20" t="str">
        <f>VLOOKUP(C53,'SV_Đã ĐKMH với PDT'!$B$5:$J$465,2,0)</f>
        <v>Nguyễn Thanh</v>
      </c>
      <c r="P53" s="20" t="str">
        <f>VLOOKUP(C53,'SV_Đã ĐKMH với PDT'!$B$5:$J$465,3,0)</f>
        <v>Sang</v>
      </c>
      <c r="Q53" s="21" t="str">
        <f>VLOOKUP(C53,'SV_Đã ĐKMH với PDT'!$B$5:$J$465,4,0)</f>
        <v>D22_TH06</v>
      </c>
      <c r="S53" s="16" t="str">
        <f>VLOOKUP(C53,[2]Sheet2!B$1:H$454,7,0)</f>
        <v>CS03153</v>
      </c>
      <c r="T53" s="16" t="str">
        <f>VLOOKUP(C53&amp;S53,[2]Sheet2!A:G,2,0)</f>
        <v>DH52201360</v>
      </c>
      <c r="U53" s="33" t="str">
        <f>VLOOKUP(C53&amp;S53,[2]Sheet2!A:G,3,0)</f>
        <v>Nguyễn Thanh</v>
      </c>
      <c r="V53" s="33" t="str">
        <f>VLOOKUP(C53&amp;S53,[2]Sheet2!A:G,4,0)</f>
        <v>Sang</v>
      </c>
      <c r="W53" s="33" t="str">
        <f>VLOOKUP(C53&amp;S53,[2]Sheet2!A:G,7,0)</f>
        <v>D22_TH06</v>
      </c>
    </row>
    <row r="54" spans="1:24" ht="30.95" hidden="1" customHeight="1">
      <c r="A54" s="13">
        <v>487</v>
      </c>
      <c r="B54" s="42">
        <v>47</v>
      </c>
      <c r="C54" s="43" t="s">
        <v>928</v>
      </c>
      <c r="D54" s="44" t="s">
        <v>927</v>
      </c>
      <c r="E54" s="45" t="s">
        <v>69</v>
      </c>
      <c r="F54" s="43" t="s">
        <v>110</v>
      </c>
      <c r="G54" s="46">
        <v>531</v>
      </c>
      <c r="H54" s="47" t="s">
        <v>1832</v>
      </c>
      <c r="I54" s="42" t="s">
        <v>2351</v>
      </c>
      <c r="J54" s="42" t="s">
        <v>2356</v>
      </c>
      <c r="K54" s="91" t="s">
        <v>2034</v>
      </c>
      <c r="L54" s="42" t="s">
        <v>2413</v>
      </c>
      <c r="M54" s="49"/>
      <c r="N54" s="50"/>
      <c r="O54" s="20" t="str">
        <f>VLOOKUP(C54,'SV_Đã ĐKMH với PDT'!$B$5:$J$465,2,0)</f>
        <v>Hồ Sỹ</v>
      </c>
      <c r="P54" s="20" t="str">
        <f>VLOOKUP(C54,'SV_Đã ĐKMH với PDT'!$B$5:$J$465,3,0)</f>
        <v>Minh</v>
      </c>
      <c r="Q54" s="21" t="str">
        <f>VLOOKUP(C54,'SV_Đã ĐKMH với PDT'!$B$5:$J$465,4,0)</f>
        <v>D22_TH09</v>
      </c>
      <c r="S54" s="16" t="str">
        <f>VLOOKUP(C54,[2]Sheet2!B$1:H$454,7,0)</f>
        <v>CS03153</v>
      </c>
      <c r="T54" s="16" t="str">
        <f>VLOOKUP(C54&amp;S54,[2]Sheet2!A:G,2,0)</f>
        <v>DH52201052</v>
      </c>
      <c r="U54" s="33" t="str">
        <f>VLOOKUP(C54&amp;S54,[2]Sheet2!A:G,3,0)</f>
        <v>Hồ Sỹ</v>
      </c>
      <c r="V54" s="33" t="str">
        <f>VLOOKUP(C54&amp;S54,[2]Sheet2!A:G,4,0)</f>
        <v>Minh</v>
      </c>
      <c r="W54" s="33" t="str">
        <f>VLOOKUP(C54&amp;S54,[2]Sheet2!A:G,7,0)</f>
        <v>D22_TH09</v>
      </c>
    </row>
    <row r="55" spans="1:24" ht="30.95" hidden="1" customHeight="1">
      <c r="A55" s="13">
        <v>388</v>
      </c>
      <c r="B55" s="42">
        <v>48</v>
      </c>
      <c r="C55" s="43" t="s">
        <v>930</v>
      </c>
      <c r="D55" s="44" t="s">
        <v>929</v>
      </c>
      <c r="E55" s="45" t="s">
        <v>641</v>
      </c>
      <c r="F55" s="43" t="s">
        <v>110</v>
      </c>
      <c r="G55" s="51">
        <v>531</v>
      </c>
      <c r="H55" s="47" t="s">
        <v>1832</v>
      </c>
      <c r="I55" s="42" t="s">
        <v>2351</v>
      </c>
      <c r="J55" s="42" t="s">
        <v>2356</v>
      </c>
      <c r="K55" s="92" t="s">
        <v>2034</v>
      </c>
      <c r="L55" s="42" t="s">
        <v>2413</v>
      </c>
      <c r="M55" s="52"/>
      <c r="N55" s="53"/>
      <c r="O55" s="20" t="str">
        <f>VLOOKUP(C55,'SV_Đã ĐKMH với PDT'!$B$5:$J$465,2,0)</f>
        <v>Lý Quốc</v>
      </c>
      <c r="P55" s="20" t="str">
        <f>VLOOKUP(C55,'SV_Đã ĐKMH với PDT'!$B$5:$J$465,3,0)</f>
        <v>Sơn</v>
      </c>
      <c r="Q55" s="21" t="str">
        <f>VLOOKUP(C55,'SV_Đã ĐKMH với PDT'!$B$5:$J$465,4,0)</f>
        <v>D22_TH09</v>
      </c>
      <c r="S55" s="16" t="str">
        <f>VLOOKUP(C55,[2]Sheet2!B$1:H$454,7,0)</f>
        <v>CS03153</v>
      </c>
      <c r="T55" s="16" t="str">
        <f>VLOOKUP(C55&amp;S55,[2]Sheet2!A:G,2,0)</f>
        <v>DH52201368</v>
      </c>
      <c r="U55" s="33" t="str">
        <f>VLOOKUP(C55&amp;S55,[2]Sheet2!A:G,3,0)</f>
        <v>Lý Quốc</v>
      </c>
      <c r="V55" s="33" t="str">
        <f>VLOOKUP(C55&amp;S55,[2]Sheet2!A:G,4,0)</f>
        <v>Sơn</v>
      </c>
      <c r="W55" s="33" t="str">
        <f>VLOOKUP(C55&amp;S55,[2]Sheet2!A:G,7,0)</f>
        <v>D22_TH09</v>
      </c>
    </row>
    <row r="56" spans="1:24" s="27" customFormat="1" ht="30.95" hidden="1" customHeight="1">
      <c r="A56" s="13">
        <v>375</v>
      </c>
      <c r="B56" s="42">
        <v>49</v>
      </c>
      <c r="C56" s="43" t="s">
        <v>169</v>
      </c>
      <c r="D56" s="44" t="s">
        <v>167</v>
      </c>
      <c r="E56" s="45" t="s">
        <v>168</v>
      </c>
      <c r="F56" s="43" t="s">
        <v>110</v>
      </c>
      <c r="G56" s="43">
        <v>49</v>
      </c>
      <c r="H56" s="47" t="s">
        <v>1842</v>
      </c>
      <c r="I56" s="42" t="s">
        <v>2351</v>
      </c>
      <c r="J56" s="42" t="s">
        <v>2749</v>
      </c>
      <c r="K56" s="55" t="s">
        <v>2035</v>
      </c>
      <c r="L56" s="42" t="s">
        <v>2414</v>
      </c>
      <c r="M56" s="56"/>
      <c r="N56" s="71"/>
      <c r="O56" s="20" t="str">
        <f>VLOOKUP(C56,'SV_Đã ĐKMH với PDT'!$B$5:$J$465,2,0)</f>
        <v>Ngô Xuân</v>
      </c>
      <c r="P56" s="20" t="str">
        <f>VLOOKUP(C56,'SV_Đã ĐKMH với PDT'!$B$5:$J$465,3,0)</f>
        <v>Bắc</v>
      </c>
      <c r="Q56" s="21" t="str">
        <f>VLOOKUP(C56,'SV_Đã ĐKMH với PDT'!$B$5:$J$465,4,0)</f>
        <v>D22_TH09</v>
      </c>
      <c r="R56" s="16"/>
      <c r="S56" s="16" t="str">
        <f>VLOOKUP(C56,[2]Sheet2!B$1:H$454,7,0)</f>
        <v>CS03153</v>
      </c>
      <c r="T56" s="16" t="str">
        <f>VLOOKUP(C56&amp;S56,[2]Sheet2!A:G,2,0)</f>
        <v>DH52200346</v>
      </c>
      <c r="U56" s="33" t="str">
        <f>VLOOKUP(C56&amp;S56,[2]Sheet2!A:G,3,0)</f>
        <v>Ngô Xuân</v>
      </c>
      <c r="V56" s="33" t="str">
        <f>VLOOKUP(C56&amp;S56,[2]Sheet2!A:G,4,0)</f>
        <v>Bắc</v>
      </c>
      <c r="W56" s="33" t="str">
        <f>VLOOKUP(C56&amp;S56,[2]Sheet2!A:G,7,0)</f>
        <v>D22_TH09</v>
      </c>
      <c r="X56" s="16"/>
    </row>
    <row r="57" spans="1:24" s="27" customFormat="1" ht="30.95" hidden="1" customHeight="1">
      <c r="A57" s="13">
        <v>139</v>
      </c>
      <c r="B57" s="42">
        <v>50</v>
      </c>
      <c r="C57" s="43" t="s">
        <v>227</v>
      </c>
      <c r="D57" s="44" t="s">
        <v>225</v>
      </c>
      <c r="E57" s="45" t="s">
        <v>226</v>
      </c>
      <c r="F57" s="43" t="s">
        <v>66</v>
      </c>
      <c r="G57" s="43">
        <v>75</v>
      </c>
      <c r="H57" s="47" t="s">
        <v>1842</v>
      </c>
      <c r="I57" s="42" t="s">
        <v>2351</v>
      </c>
      <c r="J57" s="42" t="s">
        <v>2749</v>
      </c>
      <c r="K57" s="55" t="s">
        <v>2036</v>
      </c>
      <c r="L57" s="42" t="s">
        <v>2415</v>
      </c>
      <c r="M57" s="56"/>
      <c r="N57" s="61"/>
      <c r="O57" s="20" t="str">
        <f>VLOOKUP(C57,'SV_Đã ĐKMH với PDT'!$B$5:$J$465,2,0)</f>
        <v>Phan Thanh</v>
      </c>
      <c r="P57" s="20" t="str">
        <f>VLOOKUP(C57,'SV_Đã ĐKMH với PDT'!$B$5:$J$465,3,0)</f>
        <v>Trọng</v>
      </c>
      <c r="Q57" s="21" t="str">
        <f>VLOOKUP(C57,'SV_Đã ĐKMH với PDT'!$B$5:$J$465,4,0)</f>
        <v>D22_TH03</v>
      </c>
      <c r="R57" s="16"/>
      <c r="S57" s="16" t="str">
        <f>VLOOKUP(C57,[2]Sheet2!B$1:H$454,7,0)</f>
        <v>CS03153</v>
      </c>
      <c r="T57" s="16" t="str">
        <f>VLOOKUP(C57&amp;S57,[2]Sheet2!A:G,2,0)</f>
        <v>DH52201659</v>
      </c>
      <c r="U57" s="33" t="str">
        <f>VLOOKUP(C57&amp;S57,[2]Sheet2!A:G,3,0)</f>
        <v>Phan Thanh</v>
      </c>
      <c r="V57" s="33" t="str">
        <f>VLOOKUP(C57&amp;S57,[2]Sheet2!A:G,4,0)</f>
        <v>Trọng</v>
      </c>
      <c r="W57" s="33" t="str">
        <f>VLOOKUP(C57&amp;S57,[2]Sheet2!A:G,7,0)</f>
        <v>D22_TH03</v>
      </c>
      <c r="X57" s="16"/>
    </row>
    <row r="58" spans="1:24" s="27" customFormat="1" ht="30.95" hidden="1" customHeight="1">
      <c r="A58" s="13">
        <v>186</v>
      </c>
      <c r="B58" s="42">
        <v>51</v>
      </c>
      <c r="C58" s="43" t="s">
        <v>28</v>
      </c>
      <c r="D58" s="44" t="s">
        <v>135</v>
      </c>
      <c r="E58" s="45" t="s">
        <v>139</v>
      </c>
      <c r="F58" s="43" t="s">
        <v>27</v>
      </c>
      <c r="G58" s="43">
        <v>141</v>
      </c>
      <c r="H58" s="47" t="s">
        <v>1842</v>
      </c>
      <c r="I58" s="42" t="s">
        <v>2351</v>
      </c>
      <c r="J58" s="42" t="s">
        <v>2749</v>
      </c>
      <c r="K58" s="55" t="s">
        <v>2037</v>
      </c>
      <c r="L58" s="42" t="s">
        <v>2416</v>
      </c>
      <c r="M58" s="56"/>
      <c r="N58" s="61"/>
      <c r="O58" s="20" t="str">
        <f>VLOOKUP(C58,'SV_Đã ĐKMH với PDT'!$B$5:$J$465,2,0)</f>
        <v>Nguyễn Xuân</v>
      </c>
      <c r="P58" s="20" t="str">
        <f>VLOOKUP(C58,'SV_Đã ĐKMH với PDT'!$B$5:$J$465,3,0)</f>
        <v>Huy</v>
      </c>
      <c r="Q58" s="21" t="str">
        <f>VLOOKUP(C58,'SV_Đã ĐKMH với PDT'!$B$5:$J$465,4,0)</f>
        <v>D21_TH11</v>
      </c>
      <c r="R58" s="16"/>
      <c r="S58" s="16" t="str">
        <f>VLOOKUP(C58,[2]Sheet2!B$1:H$454,7,0)</f>
        <v>CS03153</v>
      </c>
      <c r="T58" s="16" t="str">
        <f>VLOOKUP(C58&amp;S58,[2]Sheet2!A:G,2,0)</f>
        <v>DH52111036</v>
      </c>
      <c r="U58" s="33" t="str">
        <f>VLOOKUP(C58&amp;S58,[2]Sheet2!A:G,3,0)</f>
        <v>Nguyễn Xuân</v>
      </c>
      <c r="V58" s="33" t="str">
        <f>VLOOKUP(C58&amp;S58,[2]Sheet2!A:G,4,0)</f>
        <v>Huy</v>
      </c>
      <c r="W58" s="33" t="str">
        <f>VLOOKUP(C58&amp;S58,[2]Sheet2!A:G,7,0)</f>
        <v>D21_TH11</v>
      </c>
      <c r="X58" s="16"/>
    </row>
    <row r="59" spans="1:24" s="27" customFormat="1" ht="30.95" hidden="1" customHeight="1">
      <c r="A59" s="13">
        <v>1</v>
      </c>
      <c r="B59" s="42">
        <v>52</v>
      </c>
      <c r="C59" s="43" t="s">
        <v>348</v>
      </c>
      <c r="D59" s="44" t="s">
        <v>346</v>
      </c>
      <c r="E59" s="45" t="s">
        <v>347</v>
      </c>
      <c r="F59" s="43" t="s">
        <v>23</v>
      </c>
      <c r="G59" s="43">
        <v>146</v>
      </c>
      <c r="H59" s="47" t="s">
        <v>1842</v>
      </c>
      <c r="I59" s="42" t="s">
        <v>2351</v>
      </c>
      <c r="J59" s="42" t="s">
        <v>2749</v>
      </c>
      <c r="K59" s="55" t="s">
        <v>2038</v>
      </c>
      <c r="L59" s="42" t="s">
        <v>2417</v>
      </c>
      <c r="M59" s="56"/>
      <c r="N59" s="61"/>
      <c r="O59" s="20" t="str">
        <f>VLOOKUP(C59,'SV_Đã ĐKMH với PDT'!$B$5:$J$465,2,0)</f>
        <v>Vương Lập</v>
      </c>
      <c r="P59" s="20" t="str">
        <f>VLOOKUP(C59,'SV_Đã ĐKMH với PDT'!$B$5:$J$465,3,0)</f>
        <v>Phong</v>
      </c>
      <c r="Q59" s="21" t="str">
        <f>VLOOKUP(C59,'SV_Đã ĐKMH với PDT'!$B$5:$J$465,4,0)</f>
        <v>D21_TH10</v>
      </c>
      <c r="R59" s="16"/>
      <c r="S59" s="16" t="str">
        <f>VLOOKUP(C59,[2]Sheet2!B$1:H$454,7,0)</f>
        <v>CS03153</v>
      </c>
      <c r="T59" s="16" t="str">
        <f>VLOOKUP(C59&amp;S59,[2]Sheet2!A:G,2,0)</f>
        <v>DH52111497</v>
      </c>
      <c r="U59" s="33" t="str">
        <f>VLOOKUP(C59&amp;S59,[2]Sheet2!A:G,3,0)</f>
        <v>Vương Lập</v>
      </c>
      <c r="V59" s="33" t="str">
        <f>VLOOKUP(C59&amp;S59,[2]Sheet2!A:G,4,0)</f>
        <v>Phong</v>
      </c>
      <c r="W59" s="33" t="str">
        <f>VLOOKUP(C59&amp;S59,[2]Sheet2!A:G,7,0)</f>
        <v>D21_TH10</v>
      </c>
      <c r="X59" s="16"/>
    </row>
    <row r="60" spans="1:24" s="27" customFormat="1" ht="30.95" hidden="1" customHeight="1">
      <c r="A60" s="13">
        <v>468</v>
      </c>
      <c r="B60" s="42">
        <v>53</v>
      </c>
      <c r="C60" s="43" t="s">
        <v>435</v>
      </c>
      <c r="D60" s="44" t="s">
        <v>158</v>
      </c>
      <c r="E60" s="45" t="s">
        <v>123</v>
      </c>
      <c r="F60" s="43" t="s">
        <v>331</v>
      </c>
      <c r="G60" s="46">
        <v>203</v>
      </c>
      <c r="H60" s="47" t="s">
        <v>1842</v>
      </c>
      <c r="I60" s="42" t="s">
        <v>2351</v>
      </c>
      <c r="J60" s="42" t="s">
        <v>2749</v>
      </c>
      <c r="K60" s="55" t="s">
        <v>2039</v>
      </c>
      <c r="L60" s="42" t="s">
        <v>2418</v>
      </c>
      <c r="M60" s="56"/>
      <c r="N60" s="61"/>
      <c r="O60" s="20" t="str">
        <f>VLOOKUP(C60,'SV_Đã ĐKMH với PDT'!$B$5:$J$465,2,0)</f>
        <v>Huỳnh Minh</v>
      </c>
      <c r="P60" s="20" t="str">
        <f>VLOOKUP(C60,'SV_Đã ĐKMH với PDT'!$B$5:$J$465,3,0)</f>
        <v>Khôi</v>
      </c>
      <c r="Q60" s="21" t="str">
        <f>VLOOKUP(C60,'SV_Đã ĐKMH với PDT'!$B$5:$J$465,4,0)</f>
        <v>D22_TH05</v>
      </c>
      <c r="R60" s="16"/>
      <c r="S60" s="16" t="str">
        <f>VLOOKUP(C60,[2]Sheet2!B$1:H$454,7,0)</f>
        <v>CS03153</v>
      </c>
      <c r="T60" s="16" t="str">
        <f>VLOOKUP(C60&amp;S60,[2]Sheet2!A:G,2,0)</f>
        <v>DH52200924</v>
      </c>
      <c r="U60" s="33" t="str">
        <f>VLOOKUP(C60&amp;S60,[2]Sheet2!A:G,3,0)</f>
        <v>Huỳnh Minh</v>
      </c>
      <c r="V60" s="33" t="str">
        <f>VLOOKUP(C60&amp;S60,[2]Sheet2!A:G,4,0)</f>
        <v>Khôi</v>
      </c>
      <c r="W60" s="33" t="str">
        <f>VLOOKUP(C60&amp;S60,[2]Sheet2!A:G,7,0)</f>
        <v>D22_TH05</v>
      </c>
      <c r="X60" s="16"/>
    </row>
    <row r="61" spans="1:24" s="27" customFormat="1" ht="30.95" hidden="1" customHeight="1">
      <c r="A61" s="13">
        <v>422</v>
      </c>
      <c r="B61" s="42">
        <v>54</v>
      </c>
      <c r="C61" s="43" t="s">
        <v>437</v>
      </c>
      <c r="D61" s="44" t="s">
        <v>436</v>
      </c>
      <c r="E61" s="45" t="s">
        <v>69</v>
      </c>
      <c r="F61" s="43" t="s">
        <v>417</v>
      </c>
      <c r="G61" s="51">
        <v>203</v>
      </c>
      <c r="H61" s="47" t="s">
        <v>1842</v>
      </c>
      <c r="I61" s="42" t="s">
        <v>2351</v>
      </c>
      <c r="J61" s="42" t="s">
        <v>2749</v>
      </c>
      <c r="K61" s="55" t="s">
        <v>2040</v>
      </c>
      <c r="L61" s="42" t="s">
        <v>2419</v>
      </c>
      <c r="M61" s="56"/>
      <c r="N61" s="61"/>
      <c r="O61" s="20" t="str">
        <f>VLOOKUP(C61,'SV_Đã ĐKMH với PDT'!$B$5:$J$465,2,0)</f>
        <v>Lê Quang</v>
      </c>
      <c r="P61" s="20" t="str">
        <f>VLOOKUP(C61,'SV_Đã ĐKMH với PDT'!$B$5:$J$465,3,0)</f>
        <v>Minh</v>
      </c>
      <c r="Q61" s="21" t="str">
        <f>VLOOKUP(C61,'SV_Đã ĐKMH với PDT'!$B$5:$J$465,4,0)</f>
        <v>D22_TH14</v>
      </c>
      <c r="R61" s="16"/>
      <c r="S61" s="16" t="str">
        <f>VLOOKUP(C61,[2]Sheet2!B$1:H$454,7,0)</f>
        <v>CS03153</v>
      </c>
      <c r="T61" s="16" t="str">
        <f>VLOOKUP(C61&amp;S61,[2]Sheet2!A:G,2,0)</f>
        <v>DH52201055</v>
      </c>
      <c r="U61" s="33" t="str">
        <f>VLOOKUP(C61&amp;S61,[2]Sheet2!A:G,3,0)</f>
        <v>Lê Quang</v>
      </c>
      <c r="V61" s="33" t="str">
        <f>VLOOKUP(C61&amp;S61,[2]Sheet2!A:G,4,0)</f>
        <v>Minh</v>
      </c>
      <c r="W61" s="33" t="str">
        <f>VLOOKUP(C61&amp;S61,[2]Sheet2!A:G,7,0)</f>
        <v>D22_TH14</v>
      </c>
      <c r="X61" s="16"/>
    </row>
    <row r="62" spans="1:24" s="27" customFormat="1" ht="30.95" hidden="1" customHeight="1">
      <c r="A62" s="13">
        <v>346</v>
      </c>
      <c r="B62" s="42">
        <v>55</v>
      </c>
      <c r="C62" s="43" t="s">
        <v>596</v>
      </c>
      <c r="D62" s="44" t="s">
        <v>595</v>
      </c>
      <c r="E62" s="45" t="s">
        <v>327</v>
      </c>
      <c r="F62" s="43" t="s">
        <v>101</v>
      </c>
      <c r="G62" s="46">
        <v>298</v>
      </c>
      <c r="H62" s="47" t="s">
        <v>1842</v>
      </c>
      <c r="I62" s="42" t="s">
        <v>2351</v>
      </c>
      <c r="J62" s="42" t="s">
        <v>2749</v>
      </c>
      <c r="K62" s="55" t="s">
        <v>2041</v>
      </c>
      <c r="L62" s="42" t="s">
        <v>2420</v>
      </c>
      <c r="M62" s="56"/>
      <c r="N62" s="61"/>
      <c r="O62" s="20" t="str">
        <f>VLOOKUP(C62,'SV_Đã ĐKMH với PDT'!$B$5:$J$465,2,0)</f>
        <v>Nguyễn Hà Tuấn</v>
      </c>
      <c r="P62" s="20" t="str">
        <f>VLOOKUP(C62,'SV_Đã ĐKMH với PDT'!$B$5:$J$465,3,0)</f>
        <v>Anh</v>
      </c>
      <c r="Q62" s="21" t="str">
        <f>VLOOKUP(C62,'SV_Đã ĐKMH với PDT'!$B$5:$J$465,4,0)</f>
        <v>D22_TH13</v>
      </c>
      <c r="R62" s="16"/>
      <c r="S62" s="16" t="str">
        <f>VLOOKUP(C62,[2]Sheet2!B$1:H$454,7,0)</f>
        <v>CS03153</v>
      </c>
      <c r="T62" s="16" t="str">
        <f>VLOOKUP(C62&amp;S62,[2]Sheet2!A:G,2,0)</f>
        <v>DH52200327</v>
      </c>
      <c r="U62" s="33" t="str">
        <f>VLOOKUP(C62&amp;S62,[2]Sheet2!A:G,3,0)</f>
        <v>Nguyễn Hà Tuấn</v>
      </c>
      <c r="V62" s="33" t="str">
        <f>VLOOKUP(C62&amp;S62,[2]Sheet2!A:G,4,0)</f>
        <v>Anh</v>
      </c>
      <c r="W62" s="33" t="str">
        <f>VLOOKUP(C62&amp;S62,[2]Sheet2!A:G,7,0)</f>
        <v>D22_TH13</v>
      </c>
      <c r="X62" s="16"/>
    </row>
    <row r="63" spans="1:24" s="27" customFormat="1" ht="30.95" hidden="1" customHeight="1">
      <c r="A63" s="13">
        <v>337</v>
      </c>
      <c r="B63" s="42">
        <v>56</v>
      </c>
      <c r="C63" s="43" t="s">
        <v>597</v>
      </c>
      <c r="D63" s="44" t="s">
        <v>210</v>
      </c>
      <c r="E63" s="45" t="s">
        <v>383</v>
      </c>
      <c r="F63" s="43" t="s">
        <v>101</v>
      </c>
      <c r="G63" s="51">
        <v>298</v>
      </c>
      <c r="H63" s="47" t="s">
        <v>1842</v>
      </c>
      <c r="I63" s="42" t="s">
        <v>2351</v>
      </c>
      <c r="J63" s="42" t="s">
        <v>2749</v>
      </c>
      <c r="K63" s="55" t="s">
        <v>2042</v>
      </c>
      <c r="L63" s="42" t="s">
        <v>2421</v>
      </c>
      <c r="M63" s="56"/>
      <c r="N63" s="61"/>
      <c r="O63" s="20" t="str">
        <f>VLOOKUP(C63,'SV_Đã ĐKMH với PDT'!$B$5:$J$465,2,0)</f>
        <v>Nguyễn Hoàng</v>
      </c>
      <c r="P63" s="20" t="str">
        <f>VLOOKUP(C63,'SV_Đã ĐKMH với PDT'!$B$5:$J$465,3,0)</f>
        <v>Lực</v>
      </c>
      <c r="Q63" s="21" t="str">
        <f>VLOOKUP(C63,'SV_Đã ĐKMH với PDT'!$B$5:$J$465,4,0)</f>
        <v>D22_TH13</v>
      </c>
      <c r="R63" s="16"/>
      <c r="S63" s="16" t="str">
        <f>VLOOKUP(C63,[2]Sheet2!B$1:H$454,7,0)</f>
        <v>CS03153</v>
      </c>
      <c r="T63" s="16" t="str">
        <f>VLOOKUP(C63&amp;S63,[2]Sheet2!A:G,2,0)</f>
        <v>DH52201040</v>
      </c>
      <c r="U63" s="33" t="str">
        <f>VLOOKUP(C63&amp;S63,[2]Sheet2!A:G,3,0)</f>
        <v>Nguyễn Hoàng</v>
      </c>
      <c r="V63" s="33" t="str">
        <f>VLOOKUP(C63&amp;S63,[2]Sheet2!A:G,4,0)</f>
        <v>Lực</v>
      </c>
      <c r="W63" s="33" t="str">
        <f>VLOOKUP(C63&amp;S63,[2]Sheet2!A:G,7,0)</f>
        <v>D22_TH13</v>
      </c>
      <c r="X63" s="16"/>
    </row>
    <row r="64" spans="1:24" s="27" customFormat="1" ht="30.95" hidden="1" customHeight="1">
      <c r="A64" s="13">
        <v>533</v>
      </c>
      <c r="B64" s="42">
        <v>57</v>
      </c>
      <c r="C64" s="43" t="s">
        <v>1567</v>
      </c>
      <c r="D64" s="44" t="s">
        <v>1568</v>
      </c>
      <c r="E64" s="63" t="s">
        <v>476</v>
      </c>
      <c r="F64" s="43" t="s">
        <v>63</v>
      </c>
      <c r="G64" s="65">
        <v>574</v>
      </c>
      <c r="H64" s="47" t="s">
        <v>1842</v>
      </c>
      <c r="I64" s="42" t="s">
        <v>2351</v>
      </c>
      <c r="J64" s="42" t="s">
        <v>2749</v>
      </c>
      <c r="K64" s="55" t="s">
        <v>2043</v>
      </c>
      <c r="L64" s="42" t="s">
        <v>2422</v>
      </c>
      <c r="M64" s="56"/>
      <c r="N64" s="61"/>
      <c r="O64" s="20" t="str">
        <f>VLOOKUP(C64,'SV_Đã ĐKMH với PDT'!$B$5:$J$465,2,0)</f>
        <v>Đặng Trường</v>
      </c>
      <c r="P64" s="20" t="str">
        <f>VLOOKUP(C64,'SV_Đã ĐKMH với PDT'!$B$5:$J$465,3,0)</f>
        <v>Thi</v>
      </c>
      <c r="Q64" s="21" t="str">
        <f>VLOOKUP(C64,'SV_Đã ĐKMH với PDT'!$B$5:$J$465,4,0)</f>
        <v>D22_TH10</v>
      </c>
      <c r="R64" s="16"/>
      <c r="S64" s="16" t="str">
        <f>VLOOKUP(C64,[2]Sheet2!B$1:H$454,7,0)</f>
        <v>CS03153</v>
      </c>
      <c r="T64" s="16" t="str">
        <f>VLOOKUP(C64&amp;S64,[2]Sheet2!A:G,2,0)</f>
        <v>DH52201479</v>
      </c>
      <c r="U64" s="33" t="str">
        <f>VLOOKUP(C64&amp;S64,[2]Sheet2!A:G,3,0)</f>
        <v>Đặng Trường</v>
      </c>
      <c r="V64" s="33" t="str">
        <f>VLOOKUP(C64&amp;S64,[2]Sheet2!A:G,4,0)</f>
        <v>Thi</v>
      </c>
      <c r="W64" s="33" t="str">
        <f>VLOOKUP(C64&amp;S64,[2]Sheet2!A:G,7,0)</f>
        <v>D22_TH10</v>
      </c>
      <c r="X64" s="16"/>
    </row>
    <row r="65" spans="1:24" ht="30.95" hidden="1" customHeight="1">
      <c r="A65" s="13">
        <v>526</v>
      </c>
      <c r="B65" s="42">
        <v>58</v>
      </c>
      <c r="C65" s="43" t="s">
        <v>162</v>
      </c>
      <c r="D65" s="44" t="s">
        <v>160</v>
      </c>
      <c r="E65" s="45" t="s">
        <v>161</v>
      </c>
      <c r="F65" s="43" t="s">
        <v>63</v>
      </c>
      <c r="G65" s="43">
        <v>47</v>
      </c>
      <c r="H65" s="47" t="s">
        <v>1773</v>
      </c>
      <c r="I65" s="42" t="s">
        <v>2351</v>
      </c>
      <c r="J65" s="42" t="s">
        <v>2354</v>
      </c>
      <c r="K65" s="55" t="s">
        <v>2044</v>
      </c>
      <c r="L65" s="42" t="s">
        <v>2423</v>
      </c>
      <c r="M65" s="56"/>
      <c r="N65" s="61"/>
      <c r="O65" s="20" t="str">
        <f>VLOOKUP(C65,'SV_Đã ĐKMH với PDT'!$B$5:$J$465,2,0)</f>
        <v>Đinh Thị Thu</v>
      </c>
      <c r="P65" s="20" t="str">
        <f>VLOOKUP(C65,'SV_Đã ĐKMH với PDT'!$B$5:$J$465,3,0)</f>
        <v>Phương</v>
      </c>
      <c r="Q65" s="21" t="str">
        <f>VLOOKUP(C65,'SV_Đã ĐKMH với PDT'!$B$5:$J$465,4,0)</f>
        <v>D22_TH10</v>
      </c>
      <c r="S65" s="16" t="str">
        <f>VLOOKUP(C65,[2]Sheet2!B$1:H$454,7,0)</f>
        <v>CS03153</v>
      </c>
      <c r="T65" s="16" t="str">
        <f>VLOOKUP(C65&amp;S65,[2]Sheet2!A:G,2,0)</f>
        <v>DH52201273</v>
      </c>
      <c r="U65" s="33" t="str">
        <f>VLOOKUP(C65&amp;S65,[2]Sheet2!A:G,3,0)</f>
        <v>Đinh Thị Thu</v>
      </c>
      <c r="V65" s="33" t="str">
        <f>VLOOKUP(C65&amp;S65,[2]Sheet2!A:G,4,0)</f>
        <v>Phương</v>
      </c>
      <c r="W65" s="33" t="str">
        <f>VLOOKUP(C65&amp;S65,[2]Sheet2!A:G,7,0)</f>
        <v>D22_TH10</v>
      </c>
    </row>
    <row r="66" spans="1:24" ht="30.95" hidden="1" customHeight="1">
      <c r="A66" s="13">
        <v>551</v>
      </c>
      <c r="B66" s="42">
        <v>59</v>
      </c>
      <c r="C66" s="43" t="s">
        <v>174</v>
      </c>
      <c r="D66" s="44" t="s">
        <v>173</v>
      </c>
      <c r="E66" s="45" t="s">
        <v>139</v>
      </c>
      <c r="F66" s="43" t="s">
        <v>18</v>
      </c>
      <c r="G66" s="43">
        <v>52</v>
      </c>
      <c r="H66" s="47" t="s">
        <v>1773</v>
      </c>
      <c r="I66" s="42" t="s">
        <v>2351</v>
      </c>
      <c r="J66" s="42" t="s">
        <v>2354</v>
      </c>
      <c r="K66" s="55" t="s">
        <v>2768</v>
      </c>
      <c r="L66" s="42" t="s">
        <v>2424</v>
      </c>
      <c r="M66" s="56"/>
      <c r="N66" s="61"/>
      <c r="O66" s="20" t="str">
        <f>VLOOKUP(C66,'SV_Đã ĐKMH với PDT'!$B$5:$J$465,2,0)</f>
        <v>Bùi Vương</v>
      </c>
      <c r="P66" s="20" t="str">
        <f>VLOOKUP(C66,'SV_Đã ĐKMH với PDT'!$B$5:$J$465,3,0)</f>
        <v>Huy</v>
      </c>
      <c r="Q66" s="21" t="str">
        <f>VLOOKUP(C66,'SV_Đã ĐKMH với PDT'!$B$5:$J$465,4,0)</f>
        <v>D20_TH04</v>
      </c>
      <c r="S66" s="16" t="str">
        <f>VLOOKUP(C66,[2]Sheet2!B$1:H$454,7,0)</f>
        <v>CS03153</v>
      </c>
      <c r="T66" s="16" t="str">
        <f>VLOOKUP(C66&amp;S66,[2]Sheet2!A:G,2,0)</f>
        <v>DH52002712</v>
      </c>
      <c r="U66" s="33" t="str">
        <f>VLOOKUP(C66&amp;S66,[2]Sheet2!A:G,3,0)</f>
        <v>Bùi Vương</v>
      </c>
      <c r="V66" s="33" t="str">
        <f>VLOOKUP(C66&amp;S66,[2]Sheet2!A:G,4,0)</f>
        <v>Huy</v>
      </c>
      <c r="W66" s="33" t="str">
        <f>VLOOKUP(C66&amp;S66,[2]Sheet2!A:G,7,0)</f>
        <v>D20_TH04</v>
      </c>
    </row>
    <row r="67" spans="1:24" ht="30.95" hidden="1" customHeight="1">
      <c r="A67" s="13">
        <v>485</v>
      </c>
      <c r="B67" s="42">
        <v>60</v>
      </c>
      <c r="C67" s="43" t="s">
        <v>297</v>
      </c>
      <c r="D67" s="44" t="s">
        <v>295</v>
      </c>
      <c r="E67" s="45" t="s">
        <v>296</v>
      </c>
      <c r="F67" s="43" t="s">
        <v>79</v>
      </c>
      <c r="G67" s="43">
        <v>115</v>
      </c>
      <c r="H67" s="47" t="s">
        <v>1773</v>
      </c>
      <c r="I67" s="42" t="s">
        <v>2351</v>
      </c>
      <c r="J67" s="42" t="s">
        <v>2354</v>
      </c>
      <c r="K67" s="55" t="s">
        <v>2045</v>
      </c>
      <c r="L67" s="42" t="s">
        <v>2425</v>
      </c>
      <c r="M67" s="56"/>
      <c r="N67" s="61"/>
      <c r="O67" s="20" t="str">
        <f>VLOOKUP(C67,'SV_Đã ĐKMH với PDT'!$B$5:$J$465,2,0)</f>
        <v>Hồ Văn</v>
      </c>
      <c r="P67" s="20" t="str">
        <f>VLOOKUP(C67,'SV_Đã ĐKMH với PDT'!$B$5:$J$465,3,0)</f>
        <v>Tín</v>
      </c>
      <c r="Q67" s="21" t="str">
        <f>VLOOKUP(C67,'SV_Đã ĐKMH với PDT'!$B$5:$J$465,4,0)</f>
        <v>D22_TH06</v>
      </c>
      <c r="S67" s="16" t="str">
        <f>VLOOKUP(C67,[2]Sheet2!B$1:H$454,7,0)</f>
        <v>CS03153</v>
      </c>
      <c r="T67" s="16" t="str">
        <f>VLOOKUP(C67&amp;S67,[2]Sheet2!A:G,2,0)</f>
        <v>DH52201566</v>
      </c>
      <c r="U67" s="33" t="str">
        <f>VLOOKUP(C67&amp;S67,[2]Sheet2!A:G,3,0)</f>
        <v>Hồ Văn</v>
      </c>
      <c r="V67" s="33" t="str">
        <f>VLOOKUP(C67&amp;S67,[2]Sheet2!A:G,4,0)</f>
        <v>Tín</v>
      </c>
      <c r="W67" s="33" t="str">
        <f>VLOOKUP(C67&amp;S67,[2]Sheet2!A:G,7,0)</f>
        <v>D22_TH06</v>
      </c>
    </row>
    <row r="68" spans="1:24" ht="30.95" hidden="1" customHeight="1">
      <c r="A68" s="13">
        <v>237</v>
      </c>
      <c r="B68" s="42">
        <v>61</v>
      </c>
      <c r="C68" s="43" t="s">
        <v>325</v>
      </c>
      <c r="D68" s="44" t="s">
        <v>323</v>
      </c>
      <c r="E68" s="45" t="s">
        <v>324</v>
      </c>
      <c r="F68" s="43" t="s">
        <v>101</v>
      </c>
      <c r="G68" s="43">
        <v>134</v>
      </c>
      <c r="H68" s="47" t="s">
        <v>1773</v>
      </c>
      <c r="I68" s="42" t="s">
        <v>2351</v>
      </c>
      <c r="J68" s="42" t="s">
        <v>2354</v>
      </c>
      <c r="K68" s="55" t="s">
        <v>2046</v>
      </c>
      <c r="L68" s="42" t="s">
        <v>2426</v>
      </c>
      <c r="M68" s="56"/>
      <c r="N68" s="61"/>
      <c r="O68" s="20" t="str">
        <f>VLOOKUP(C68,'SV_Đã ĐKMH với PDT'!$B$5:$J$465,2,0)</f>
        <v>Nguyễn Thế</v>
      </c>
      <c r="P68" s="20" t="str">
        <f>VLOOKUP(C68,'SV_Đã ĐKMH với PDT'!$B$5:$J$465,3,0)</f>
        <v>Chương</v>
      </c>
      <c r="Q68" s="21" t="str">
        <f>VLOOKUP(C68,'SV_Đã ĐKMH với PDT'!$B$5:$J$465,4,0)</f>
        <v>D22_TH13</v>
      </c>
      <c r="S68" s="16" t="str">
        <f>VLOOKUP(C68,[2]Sheet2!B$1:H$454,7,0)</f>
        <v>CS03153</v>
      </c>
      <c r="T68" s="16" t="str">
        <f>VLOOKUP(C68&amp;S68,[2]Sheet2!A:G,2,0)</f>
        <v>DH52200414</v>
      </c>
      <c r="U68" s="33" t="str">
        <f>VLOOKUP(C68&amp;S68,[2]Sheet2!A:G,3,0)</f>
        <v>Nguyễn Thế</v>
      </c>
      <c r="V68" s="33" t="str">
        <f>VLOOKUP(C68&amp;S68,[2]Sheet2!A:G,4,0)</f>
        <v>Chương</v>
      </c>
      <c r="W68" s="33" t="str">
        <f>VLOOKUP(C68&amp;S68,[2]Sheet2!A:G,7,0)</f>
        <v>D22_TH13</v>
      </c>
    </row>
    <row r="69" spans="1:24" ht="30.95" hidden="1" customHeight="1">
      <c r="A69" s="13">
        <v>240</v>
      </c>
      <c r="B69" s="42">
        <v>62</v>
      </c>
      <c r="C69" s="43" t="s">
        <v>41</v>
      </c>
      <c r="D69" s="44" t="s">
        <v>335</v>
      </c>
      <c r="E69" s="45" t="s">
        <v>279</v>
      </c>
      <c r="F69" s="43" t="s">
        <v>29</v>
      </c>
      <c r="G69" s="43">
        <v>139</v>
      </c>
      <c r="H69" s="47" t="s">
        <v>1773</v>
      </c>
      <c r="I69" s="42" t="s">
        <v>2351</v>
      </c>
      <c r="J69" s="42" t="s">
        <v>2354</v>
      </c>
      <c r="K69" s="55" t="s">
        <v>2047</v>
      </c>
      <c r="L69" s="42" t="s">
        <v>2427</v>
      </c>
      <c r="M69" s="56"/>
      <c r="N69" s="61"/>
      <c r="O69" s="20" t="str">
        <f>VLOOKUP(C69,'SV_Đã ĐKMH với PDT'!$B$5:$J$465,2,0)</f>
        <v>Nguyễn Thành</v>
      </c>
      <c r="P69" s="20" t="str">
        <f>VLOOKUP(C69,'SV_Đã ĐKMH với PDT'!$B$5:$J$465,3,0)</f>
        <v>Lợi</v>
      </c>
      <c r="Q69" s="21" t="str">
        <f>VLOOKUP(C69,'SV_Đã ĐKMH với PDT'!$B$5:$J$465,4,0)</f>
        <v>D21_TH14</v>
      </c>
      <c r="S69" s="16" t="str">
        <f>VLOOKUP(C69,[2]Sheet2!B$1:H$454,7,0)</f>
        <v>CS03153</v>
      </c>
      <c r="T69" s="16" t="str">
        <f>VLOOKUP(C69&amp;S69,[2]Sheet2!A:G,2,0)</f>
        <v>DH52113745</v>
      </c>
      <c r="U69" s="33" t="str">
        <f>VLOOKUP(C69&amp;S69,[2]Sheet2!A:G,3,0)</f>
        <v>Nguyễn Thành</v>
      </c>
      <c r="V69" s="33" t="str">
        <f>VLOOKUP(C69&amp;S69,[2]Sheet2!A:G,4,0)</f>
        <v>Lợi</v>
      </c>
      <c r="W69" s="33" t="str">
        <f>VLOOKUP(C69&amp;S69,[2]Sheet2!A:G,7,0)</f>
        <v>D21_TH14</v>
      </c>
    </row>
    <row r="70" spans="1:24" ht="30.95" hidden="1" customHeight="1">
      <c r="A70" s="13">
        <v>377</v>
      </c>
      <c r="B70" s="42">
        <v>63</v>
      </c>
      <c r="C70" s="43" t="s">
        <v>827</v>
      </c>
      <c r="D70" s="44" t="s">
        <v>826</v>
      </c>
      <c r="E70" s="45" t="s">
        <v>250</v>
      </c>
      <c r="F70" s="43" t="s">
        <v>66</v>
      </c>
      <c r="G70" s="43">
        <v>456</v>
      </c>
      <c r="H70" s="47" t="s">
        <v>1773</v>
      </c>
      <c r="I70" s="42" t="s">
        <v>2351</v>
      </c>
      <c r="J70" s="42" t="s">
        <v>2354</v>
      </c>
      <c r="K70" s="55" t="s">
        <v>2048</v>
      </c>
      <c r="L70" s="42" t="s">
        <v>2428</v>
      </c>
      <c r="M70" s="56"/>
      <c r="N70" s="61"/>
      <c r="O70" s="20" t="str">
        <f>VLOOKUP(C70,'SV_Đã ĐKMH với PDT'!$B$5:$J$465,2,0)</f>
        <v>Ngô Trần Trung</v>
      </c>
      <c r="P70" s="20" t="str">
        <f>VLOOKUP(C70,'SV_Đã ĐKMH với PDT'!$B$5:$J$465,3,0)</f>
        <v>Hiếu</v>
      </c>
      <c r="Q70" s="21" t="str">
        <f>VLOOKUP(C70,'SV_Đã ĐKMH với PDT'!$B$5:$J$465,4,0)</f>
        <v>D22_TH03</v>
      </c>
      <c r="R70" s="27"/>
      <c r="S70" s="16" t="str">
        <f>VLOOKUP(C70,[2]Sheet2!B$1:H$454,7,0)</f>
        <v>CS03153</v>
      </c>
      <c r="T70" s="16" t="str">
        <f>VLOOKUP(C70&amp;S70,[2]Sheet2!A:G,2,0)</f>
        <v>DH52200681</v>
      </c>
      <c r="U70" s="33" t="str">
        <f>VLOOKUP(C70&amp;S70,[2]Sheet2!A:G,3,0)</f>
        <v>Ngô Trần Trung</v>
      </c>
      <c r="V70" s="33" t="str">
        <f>VLOOKUP(C70&amp;S70,[2]Sheet2!A:G,4,0)</f>
        <v>Hiếu</v>
      </c>
      <c r="W70" s="33" t="str">
        <f>VLOOKUP(C70&amp;S70,[2]Sheet2!A:G,7,0)</f>
        <v>D22_TH03</v>
      </c>
      <c r="X70" s="27"/>
    </row>
    <row r="71" spans="1:24" ht="30.95" hidden="1" customHeight="1">
      <c r="A71" s="13">
        <v>536</v>
      </c>
      <c r="B71" s="42">
        <v>64</v>
      </c>
      <c r="C71" s="43" t="s">
        <v>888</v>
      </c>
      <c r="D71" s="44" t="s">
        <v>887</v>
      </c>
      <c r="E71" s="45" t="s">
        <v>799</v>
      </c>
      <c r="F71" s="43" t="s">
        <v>94</v>
      </c>
      <c r="G71" s="43">
        <v>498</v>
      </c>
      <c r="H71" s="47" t="s">
        <v>1773</v>
      </c>
      <c r="I71" s="42" t="s">
        <v>2351</v>
      </c>
      <c r="J71" s="42" t="s">
        <v>2354</v>
      </c>
      <c r="K71" s="55" t="s">
        <v>2049</v>
      </c>
      <c r="L71" s="42" t="s">
        <v>2429</v>
      </c>
      <c r="M71" s="56"/>
      <c r="N71" s="61"/>
      <c r="O71" s="20" t="str">
        <f>VLOOKUP(C71,'SV_Đã ĐKMH với PDT'!$B$5:$J$465,2,0)</f>
        <v>Đặng Thị Thiên</v>
      </c>
      <c r="P71" s="20" t="str">
        <f>VLOOKUP(C71,'SV_Đã ĐKMH với PDT'!$B$5:$J$465,3,0)</f>
        <v>Thơ</v>
      </c>
      <c r="Q71" s="21" t="str">
        <f>VLOOKUP(C71,'SV_Đã ĐKMH với PDT'!$B$5:$J$465,4,0)</f>
        <v>D22_TH01</v>
      </c>
      <c r="S71" s="16" t="str">
        <f>VLOOKUP(C71,[2]Sheet2!B$1:H$454,7,0)</f>
        <v>CS03153</v>
      </c>
      <c r="T71" s="16" t="str">
        <f>VLOOKUP(C71&amp;S71,[2]Sheet2!A:G,2,0)</f>
        <v>DH52201509</v>
      </c>
      <c r="U71" s="33" t="str">
        <f>VLOOKUP(C71&amp;S71,[2]Sheet2!A:G,3,0)</f>
        <v>Đặng Thị Thiên</v>
      </c>
      <c r="V71" s="33" t="str">
        <f>VLOOKUP(C71&amp;S71,[2]Sheet2!A:G,4,0)</f>
        <v>Thơ</v>
      </c>
      <c r="W71" s="33" t="str">
        <f>VLOOKUP(C71&amp;S71,[2]Sheet2!A:G,7,0)</f>
        <v>D22_TH01</v>
      </c>
    </row>
    <row r="72" spans="1:24" s="29" customFormat="1" ht="30.95" hidden="1" customHeight="1">
      <c r="A72" s="28"/>
      <c r="B72" s="42">
        <v>65</v>
      </c>
      <c r="C72" s="57" t="s">
        <v>1802</v>
      </c>
      <c r="D72" s="66" t="s">
        <v>143</v>
      </c>
      <c r="E72" s="67" t="s">
        <v>136</v>
      </c>
      <c r="F72" s="57" t="s">
        <v>72</v>
      </c>
      <c r="G72" s="57">
        <v>604</v>
      </c>
      <c r="H72" s="57" t="s">
        <v>1773</v>
      </c>
      <c r="I72" s="42" t="s">
        <v>2351</v>
      </c>
      <c r="J72" s="42" t="s">
        <v>2354</v>
      </c>
      <c r="K72" s="55" t="s">
        <v>2050</v>
      </c>
      <c r="L72" s="42" t="s">
        <v>2430</v>
      </c>
      <c r="M72" s="56"/>
      <c r="N72" s="61"/>
      <c r="O72" s="20" t="str">
        <f>VLOOKUP(C72,'SV_Đã ĐKMH với PDT'!$B$5:$J$465,2,0)</f>
        <v>Võ Hoàng</v>
      </c>
      <c r="P72" s="20" t="str">
        <f>VLOOKUP(C72,'SV_Đã ĐKMH với PDT'!$B$5:$J$465,3,0)</f>
        <v>Trường</v>
      </c>
      <c r="Q72" s="21" t="str">
        <f>VLOOKUP(C72,'SV_Đã ĐKMH với PDT'!$B$5:$J$465,4,0)</f>
        <v>D22_TH15</v>
      </c>
      <c r="S72" s="16" t="str">
        <f>VLOOKUP(C72,[2]Sheet2!B$1:H$454,7,0)</f>
        <v>CS03153</v>
      </c>
      <c r="T72" s="16" t="str">
        <f>VLOOKUP(C72&amp;S72,[2]Sheet2!A:G,2,0)</f>
        <v>DH52201692</v>
      </c>
      <c r="U72" s="33" t="str">
        <f>VLOOKUP(C72&amp;S72,[2]Sheet2!A:G,3,0)</f>
        <v>Võ Hoàng</v>
      </c>
      <c r="V72" s="33" t="str">
        <f>VLOOKUP(C72&amp;S72,[2]Sheet2!A:G,4,0)</f>
        <v>Trường</v>
      </c>
      <c r="W72" s="33" t="str">
        <f>VLOOKUP(C72&amp;S72,[2]Sheet2!A:G,7,0)</f>
        <v>D22_TH15</v>
      </c>
    </row>
    <row r="73" spans="1:24" ht="30.95" hidden="1" customHeight="1">
      <c r="A73" s="13">
        <v>143</v>
      </c>
      <c r="B73" s="42">
        <v>66</v>
      </c>
      <c r="C73" s="43" t="s">
        <v>750</v>
      </c>
      <c r="D73" s="44" t="s">
        <v>748</v>
      </c>
      <c r="E73" s="45" t="s">
        <v>749</v>
      </c>
      <c r="F73" s="43" t="s">
        <v>127</v>
      </c>
      <c r="G73" s="46">
        <v>406</v>
      </c>
      <c r="H73" s="47" t="s">
        <v>1841</v>
      </c>
      <c r="I73" s="42" t="s">
        <v>2351</v>
      </c>
      <c r="J73" s="42" t="s">
        <v>2355</v>
      </c>
      <c r="K73" s="91" t="s">
        <v>2051</v>
      </c>
      <c r="L73" s="42" t="s">
        <v>2431</v>
      </c>
      <c r="M73" s="49"/>
      <c r="N73" s="50"/>
      <c r="O73" s="20" t="str">
        <f>VLOOKUP(C73,'SV_Đã ĐKMH với PDT'!$B$5:$J$465,2,0)</f>
        <v>Phan Nguyễn An</v>
      </c>
      <c r="P73" s="20" t="str">
        <f>VLOOKUP(C73,'SV_Đã ĐKMH với PDT'!$B$5:$J$465,3,0)</f>
        <v>Khương</v>
      </c>
      <c r="Q73" s="21" t="str">
        <f>VLOOKUP(C73,'SV_Đã ĐKMH với PDT'!$B$5:$J$465,4,0)</f>
        <v>D22_TH11</v>
      </c>
      <c r="S73" s="16" t="str">
        <f>VLOOKUP(C73,[2]Sheet2!B$1:H$454,7,0)</f>
        <v>CS03153</v>
      </c>
      <c r="T73" s="16" t="str">
        <f>VLOOKUP(C73&amp;S73,[2]Sheet2!A:G,2,0)</f>
        <v>DH52200933</v>
      </c>
      <c r="U73" s="33" t="str">
        <f>VLOOKUP(C73&amp;S73,[2]Sheet2!A:G,3,0)</f>
        <v>Phan Nguyễn An</v>
      </c>
      <c r="V73" s="33" t="str">
        <f>VLOOKUP(C73&amp;S73,[2]Sheet2!A:G,4,0)</f>
        <v>Khương</v>
      </c>
      <c r="W73" s="33" t="str">
        <f>VLOOKUP(C73&amp;S73,[2]Sheet2!A:G,7,0)</f>
        <v>D22_TH11</v>
      </c>
    </row>
    <row r="74" spans="1:24" ht="30.95" hidden="1" customHeight="1">
      <c r="A74" s="13">
        <v>324</v>
      </c>
      <c r="B74" s="42">
        <v>67</v>
      </c>
      <c r="C74" s="43" t="s">
        <v>752</v>
      </c>
      <c r="D74" s="44" t="s">
        <v>751</v>
      </c>
      <c r="E74" s="45" t="s">
        <v>71</v>
      </c>
      <c r="F74" s="43" t="s">
        <v>127</v>
      </c>
      <c r="G74" s="51">
        <v>406</v>
      </c>
      <c r="H74" s="47" t="s">
        <v>1841</v>
      </c>
      <c r="I74" s="42" t="s">
        <v>2351</v>
      </c>
      <c r="J74" s="42" t="s">
        <v>2355</v>
      </c>
      <c r="K74" s="92"/>
      <c r="L74" s="42">
        <v>0</v>
      </c>
      <c r="M74" s="52"/>
      <c r="N74" s="53"/>
      <c r="O74" s="20" t="str">
        <f>VLOOKUP(C74,'SV_Đã ĐKMH với PDT'!$B$5:$J$465,2,0)</f>
        <v>Nguyễn Hoàng Trọng</v>
      </c>
      <c r="P74" s="20" t="str">
        <f>VLOOKUP(C74,'SV_Đã ĐKMH với PDT'!$B$5:$J$465,3,0)</f>
        <v>Phúc</v>
      </c>
      <c r="Q74" s="21" t="str">
        <f>VLOOKUP(C74,'SV_Đã ĐKMH với PDT'!$B$5:$J$465,4,0)</f>
        <v>D22_TH11</v>
      </c>
      <c r="S74" s="16" t="str">
        <f>VLOOKUP(C74,[2]Sheet2!B$1:H$454,7,0)</f>
        <v>CS03153</v>
      </c>
      <c r="T74" s="16" t="str">
        <f>VLOOKUP(C74&amp;S74,[2]Sheet2!A:G,2,0)</f>
        <v>DH52201244</v>
      </c>
      <c r="U74" s="33" t="str">
        <f>VLOOKUP(C74&amp;S74,[2]Sheet2!A:G,3,0)</f>
        <v>Nguyễn Hoàng Trọng</v>
      </c>
      <c r="V74" s="33" t="str">
        <f>VLOOKUP(C74&amp;S74,[2]Sheet2!A:G,4,0)</f>
        <v>Phúc</v>
      </c>
      <c r="W74" s="33" t="str">
        <f>VLOOKUP(C74&amp;S74,[2]Sheet2!A:G,7,0)</f>
        <v>D22_TH11</v>
      </c>
    </row>
    <row r="75" spans="1:24" ht="30.95" hidden="1" customHeight="1">
      <c r="A75" s="13">
        <v>159</v>
      </c>
      <c r="B75" s="42">
        <v>68</v>
      </c>
      <c r="C75" s="43" t="s">
        <v>774</v>
      </c>
      <c r="D75" s="44" t="s">
        <v>773</v>
      </c>
      <c r="E75" s="45" t="s">
        <v>644</v>
      </c>
      <c r="F75" s="43" t="s">
        <v>94</v>
      </c>
      <c r="G75" s="43">
        <v>421</v>
      </c>
      <c r="H75" s="47" t="s">
        <v>1841</v>
      </c>
      <c r="I75" s="42" t="s">
        <v>2351</v>
      </c>
      <c r="J75" s="42" t="s">
        <v>2355</v>
      </c>
      <c r="K75" s="55" t="s">
        <v>2052</v>
      </c>
      <c r="L75" s="42" t="s">
        <v>2432</v>
      </c>
      <c r="M75" s="56"/>
      <c r="N75" s="61"/>
      <c r="O75" s="20" t="str">
        <f>VLOOKUP(C75,'SV_Đã ĐKMH với PDT'!$B$5:$J$465,2,0)</f>
        <v>Phạm Quốc</v>
      </c>
      <c r="P75" s="20" t="str">
        <f>VLOOKUP(C75,'SV_Đã ĐKMH với PDT'!$B$5:$J$465,3,0)</f>
        <v>Tiến</v>
      </c>
      <c r="Q75" s="21" t="str">
        <f>VLOOKUP(C75,'SV_Đã ĐKMH với PDT'!$B$5:$J$465,4,0)</f>
        <v>D22_TH01</v>
      </c>
      <c r="S75" s="16" t="str">
        <f>VLOOKUP(C75,[2]Sheet2!B$1:H$454,7,0)</f>
        <v>CS03153</v>
      </c>
      <c r="T75" s="16" t="str">
        <f>VLOOKUP(C75&amp;S75,[2]Sheet2!A:G,2,0)</f>
        <v>DH52201559</v>
      </c>
      <c r="U75" s="33" t="str">
        <f>VLOOKUP(C75&amp;S75,[2]Sheet2!A:G,3,0)</f>
        <v>Phạm Quốc</v>
      </c>
      <c r="V75" s="33" t="str">
        <f>VLOOKUP(C75&amp;S75,[2]Sheet2!A:G,4,0)</f>
        <v>Tiến</v>
      </c>
      <c r="W75" s="33" t="str">
        <f>VLOOKUP(C75&amp;S75,[2]Sheet2!A:G,7,0)</f>
        <v>D22_TH01</v>
      </c>
    </row>
    <row r="76" spans="1:24" ht="30.95" hidden="1" customHeight="1">
      <c r="A76" s="13">
        <v>182</v>
      </c>
      <c r="B76" s="42">
        <v>69</v>
      </c>
      <c r="C76" s="43" t="s">
        <v>776</v>
      </c>
      <c r="D76" s="44" t="s">
        <v>775</v>
      </c>
      <c r="E76" s="45" t="s">
        <v>749</v>
      </c>
      <c r="F76" s="43" t="s">
        <v>45</v>
      </c>
      <c r="G76" s="43">
        <v>422</v>
      </c>
      <c r="H76" s="47" t="s">
        <v>1841</v>
      </c>
      <c r="I76" s="42" t="s">
        <v>2351</v>
      </c>
      <c r="J76" s="42" t="s">
        <v>2355</v>
      </c>
      <c r="K76" s="55" t="s">
        <v>2053</v>
      </c>
      <c r="L76" s="42" t="s">
        <v>2433</v>
      </c>
      <c r="M76" s="56"/>
      <c r="N76" s="61"/>
      <c r="O76" s="20" t="str">
        <f>VLOOKUP(C76,'SV_Đã ĐKMH với PDT'!$B$5:$J$465,2,0)</f>
        <v>Phạm Đình Lan</v>
      </c>
      <c r="P76" s="20" t="str">
        <f>VLOOKUP(C76,'SV_Đã ĐKMH với PDT'!$B$5:$J$465,3,0)</f>
        <v>Khương</v>
      </c>
      <c r="Q76" s="21" t="str">
        <f>VLOOKUP(C76,'SV_Đã ĐKMH với PDT'!$B$5:$J$465,4,0)</f>
        <v>D21_TH01</v>
      </c>
      <c r="S76" s="16" t="str">
        <f>VLOOKUP(C76,[2]Sheet2!B$1:H$454,7,0)</f>
        <v>CS03153</v>
      </c>
      <c r="T76" s="16" t="str">
        <f>VLOOKUP(C76&amp;S76,[2]Sheet2!A:G,2,0)</f>
        <v>DH52102644</v>
      </c>
      <c r="U76" s="33" t="str">
        <f>VLOOKUP(C76&amp;S76,[2]Sheet2!A:G,3,0)</f>
        <v>Phạm Đình Lan</v>
      </c>
      <c r="V76" s="33" t="str">
        <f>VLOOKUP(C76&amp;S76,[2]Sheet2!A:G,4,0)</f>
        <v>Khương</v>
      </c>
      <c r="W76" s="33" t="str">
        <f>VLOOKUP(C76&amp;S76,[2]Sheet2!A:G,7,0)</f>
        <v>D21_TH01</v>
      </c>
    </row>
    <row r="77" spans="1:24" ht="30.95" hidden="1" customHeight="1">
      <c r="A77" s="13">
        <v>31</v>
      </c>
      <c r="B77" s="42">
        <v>70</v>
      </c>
      <c r="C77" s="43" t="s">
        <v>782</v>
      </c>
      <c r="D77" s="44" t="s">
        <v>781</v>
      </c>
      <c r="E77" s="45" t="s">
        <v>139</v>
      </c>
      <c r="F77" s="43" t="s">
        <v>151</v>
      </c>
      <c r="G77" s="43">
        <v>426</v>
      </c>
      <c r="H77" s="47" t="s">
        <v>1841</v>
      </c>
      <c r="I77" s="42" t="s">
        <v>2351</v>
      </c>
      <c r="J77" s="42" t="s">
        <v>2355</v>
      </c>
      <c r="K77" s="55" t="s">
        <v>2054</v>
      </c>
      <c r="L77" s="42" t="s">
        <v>2434</v>
      </c>
      <c r="M77" s="56"/>
      <c r="N77" s="61"/>
      <c r="O77" s="20" t="str">
        <f>VLOOKUP(C77,'SV_Đã ĐKMH với PDT'!$B$5:$J$465,2,0)</f>
        <v>Võ Bùi Đình</v>
      </c>
      <c r="P77" s="20" t="str">
        <f>VLOOKUP(C77,'SV_Đã ĐKMH với PDT'!$B$5:$J$465,3,0)</f>
        <v>Huy</v>
      </c>
      <c r="Q77" s="21" t="str">
        <f>VLOOKUP(C77,'SV_Đã ĐKMH với PDT'!$B$5:$J$465,4,0)</f>
        <v>D22_TH04</v>
      </c>
      <c r="S77" s="16" t="str">
        <f>VLOOKUP(C77,[2]Sheet2!B$1:H$454,7,0)</f>
        <v>CS03153</v>
      </c>
      <c r="T77" s="16" t="str">
        <f>VLOOKUP(C77&amp;S77,[2]Sheet2!A:G,2,0)</f>
        <v>DH52200811</v>
      </c>
      <c r="U77" s="33" t="str">
        <f>VLOOKUP(C77&amp;S77,[2]Sheet2!A:G,3,0)</f>
        <v>Võ Bùi Đình</v>
      </c>
      <c r="V77" s="33" t="str">
        <f>VLOOKUP(C77&amp;S77,[2]Sheet2!A:G,4,0)</f>
        <v>Huy</v>
      </c>
      <c r="W77" s="33" t="str">
        <f>VLOOKUP(C77&amp;S77,[2]Sheet2!A:G,7,0)</f>
        <v>D22_TH04</v>
      </c>
    </row>
    <row r="78" spans="1:24" ht="30.95" hidden="1" customHeight="1">
      <c r="A78" s="13">
        <v>496</v>
      </c>
      <c r="B78" s="42">
        <v>71</v>
      </c>
      <c r="C78" s="43" t="s">
        <v>894</v>
      </c>
      <c r="D78" s="44" t="s">
        <v>893</v>
      </c>
      <c r="E78" s="45" t="s">
        <v>65</v>
      </c>
      <c r="F78" s="43" t="s">
        <v>230</v>
      </c>
      <c r="G78" s="43">
        <v>501</v>
      </c>
      <c r="H78" s="47" t="s">
        <v>1841</v>
      </c>
      <c r="I78" s="42" t="s">
        <v>2351</v>
      </c>
      <c r="J78" s="42" t="s">
        <v>2355</v>
      </c>
      <c r="K78" s="55" t="s">
        <v>2055</v>
      </c>
      <c r="L78" s="42" t="s">
        <v>2435</v>
      </c>
      <c r="M78" s="56"/>
      <c r="N78" s="61"/>
      <c r="O78" s="20" t="str">
        <f>VLOOKUP(C78,'SV_Đã ĐKMH với PDT'!$B$5:$J$465,2,0)</f>
        <v>Hà Tấn</v>
      </c>
      <c r="P78" s="20" t="str">
        <f>VLOOKUP(C78,'SV_Đã ĐKMH với PDT'!$B$5:$J$465,3,0)</f>
        <v>Đạt</v>
      </c>
      <c r="Q78" s="21" t="str">
        <f>VLOOKUP(C78,'SV_Đã ĐKMH với PDT'!$B$5:$J$465,4,0)</f>
        <v>D22_TH08</v>
      </c>
      <c r="S78" s="16" t="str">
        <f>VLOOKUP(C78,[2]Sheet2!B$1:H$454,7,0)</f>
        <v>CS03153</v>
      </c>
      <c r="T78" s="16" t="str">
        <f>VLOOKUP(C78&amp;S78,[2]Sheet2!A:G,2,0)</f>
        <v>DH52200460</v>
      </c>
      <c r="U78" s="33" t="str">
        <f>VLOOKUP(C78&amp;S78,[2]Sheet2!A:G,3,0)</f>
        <v>Hà Tấn</v>
      </c>
      <c r="V78" s="33" t="str">
        <f>VLOOKUP(C78&amp;S78,[2]Sheet2!A:G,4,0)</f>
        <v>Đạt</v>
      </c>
      <c r="W78" s="33" t="str">
        <f>VLOOKUP(C78&amp;S78,[2]Sheet2!A:G,7,0)</f>
        <v>D22_TH08</v>
      </c>
    </row>
    <row r="79" spans="1:24" ht="30.95" hidden="1" customHeight="1">
      <c r="A79" s="13">
        <v>409</v>
      </c>
      <c r="B79" s="42">
        <v>72</v>
      </c>
      <c r="C79" s="43" t="s">
        <v>1305</v>
      </c>
      <c r="D79" s="44" t="s">
        <v>119</v>
      </c>
      <c r="E79" s="63" t="s">
        <v>298</v>
      </c>
      <c r="F79" s="43" t="s">
        <v>331</v>
      </c>
      <c r="G79" s="65">
        <v>570</v>
      </c>
      <c r="H79" s="47" t="s">
        <v>1841</v>
      </c>
      <c r="I79" s="42" t="s">
        <v>2351</v>
      </c>
      <c r="J79" s="42" t="s">
        <v>2355</v>
      </c>
      <c r="K79" s="55" t="s">
        <v>2042</v>
      </c>
      <c r="L79" s="42" t="s">
        <v>2436</v>
      </c>
      <c r="M79" s="56"/>
      <c r="N79" s="61"/>
      <c r="O79" s="20" t="str">
        <f>VLOOKUP(C79,'SV_Đã ĐKMH với PDT'!$B$5:$J$465,2,0)</f>
        <v>Lê Trung</v>
      </c>
      <c r="P79" s="20" t="str">
        <f>VLOOKUP(C79,'SV_Đã ĐKMH với PDT'!$B$5:$J$465,3,0)</f>
        <v>Kiên</v>
      </c>
      <c r="Q79" s="21" t="str">
        <f>VLOOKUP(C79,'SV_Đã ĐKMH với PDT'!$B$5:$J$465,4,0)</f>
        <v>D22_TH05</v>
      </c>
      <c r="S79" s="16" t="str">
        <f>VLOOKUP(C79,[2]Sheet2!B$1:H$454,7,0)</f>
        <v>CS03153</v>
      </c>
      <c r="T79" s="16" t="str">
        <f>VLOOKUP(C79&amp;S79,[2]Sheet2!A:G,2,0)</f>
        <v>DH52200938</v>
      </c>
      <c r="U79" s="33" t="str">
        <f>VLOOKUP(C79&amp;S79,[2]Sheet2!A:G,3,0)</f>
        <v>Lê Trung</v>
      </c>
      <c r="V79" s="33" t="str">
        <f>VLOOKUP(C79&amp;S79,[2]Sheet2!A:G,4,0)</f>
        <v>Kiên</v>
      </c>
      <c r="W79" s="33" t="str">
        <f>VLOOKUP(C79&amp;S79,[2]Sheet2!A:G,7,0)</f>
        <v>D22_TH05</v>
      </c>
    </row>
    <row r="80" spans="1:24" ht="30.95" hidden="1" customHeight="1">
      <c r="A80" s="13">
        <v>418</v>
      </c>
      <c r="B80" s="42">
        <v>73</v>
      </c>
      <c r="C80" s="43" t="s">
        <v>990</v>
      </c>
      <c r="D80" s="44" t="s">
        <v>991</v>
      </c>
      <c r="E80" s="63" t="s">
        <v>992</v>
      </c>
      <c r="F80" s="43" t="s">
        <v>50</v>
      </c>
      <c r="G80" s="43">
        <v>571</v>
      </c>
      <c r="H80" s="47" t="s">
        <v>1841</v>
      </c>
      <c r="I80" s="42" t="s">
        <v>2351</v>
      </c>
      <c r="J80" s="42" t="s">
        <v>2355</v>
      </c>
      <c r="K80" s="55" t="s">
        <v>2056</v>
      </c>
      <c r="L80" s="42" t="s">
        <v>2437</v>
      </c>
      <c r="M80" s="56"/>
      <c r="N80" s="61"/>
      <c r="O80" s="20" t="str">
        <f>VLOOKUP(C80,'SV_Đã ĐKMH với PDT'!$B$5:$J$465,2,0)</f>
        <v>Lê Tấn</v>
      </c>
      <c r="P80" s="20" t="str">
        <f>VLOOKUP(C80,'SV_Đã ĐKMH với PDT'!$B$5:$J$465,3,0)</f>
        <v>Được</v>
      </c>
      <c r="Q80" s="21" t="str">
        <f>VLOOKUP(C80,'SV_Đã ĐKMH với PDT'!$B$5:$J$465,4,0)</f>
        <v>D20_TH07</v>
      </c>
      <c r="S80" s="16" t="str">
        <f>VLOOKUP(C80,[2]Sheet2!B$1:H$454,7,0)</f>
        <v>CS03153</v>
      </c>
      <c r="T80" s="16" t="str">
        <f>VLOOKUP(C80&amp;S80,[2]Sheet2!A:G,2,0)</f>
        <v>DH52004750</v>
      </c>
      <c r="U80" s="33" t="str">
        <f>VLOOKUP(C80&amp;S80,[2]Sheet2!A:G,3,0)</f>
        <v>Lê Tấn</v>
      </c>
      <c r="V80" s="33" t="str">
        <f>VLOOKUP(C80&amp;S80,[2]Sheet2!A:G,4,0)</f>
        <v>Được</v>
      </c>
      <c r="W80" s="33" t="str">
        <f>VLOOKUP(C80&amp;S80,[2]Sheet2!A:G,7,0)</f>
        <v>D20_TH07</v>
      </c>
    </row>
    <row r="81" spans="1:24" ht="30.95" hidden="1" customHeight="1">
      <c r="A81" s="13">
        <v>426</v>
      </c>
      <c r="B81" s="42">
        <v>74</v>
      </c>
      <c r="C81" s="43" t="s">
        <v>1272</v>
      </c>
      <c r="D81" s="44" t="s">
        <v>646</v>
      </c>
      <c r="E81" s="63" t="s">
        <v>82</v>
      </c>
      <c r="F81" s="43" t="s">
        <v>151</v>
      </c>
      <c r="G81" s="65">
        <v>572</v>
      </c>
      <c r="H81" s="47" t="s">
        <v>1841</v>
      </c>
      <c r="I81" s="42" t="s">
        <v>2351</v>
      </c>
      <c r="J81" s="42" t="s">
        <v>2355</v>
      </c>
      <c r="K81" s="55" t="s">
        <v>2057</v>
      </c>
      <c r="L81" s="42" t="s">
        <v>2438</v>
      </c>
      <c r="M81" s="56"/>
      <c r="N81" s="61"/>
      <c r="O81" s="20" t="str">
        <f>VLOOKUP(C81,'SV_Đã ĐKMH với PDT'!$B$5:$J$465,2,0)</f>
        <v>Lê Nguyễn Khánh</v>
      </c>
      <c r="P81" s="20" t="str">
        <f>VLOOKUP(C81,'SV_Đã ĐKMH với PDT'!$B$5:$J$465,3,0)</f>
        <v>Duy</v>
      </c>
      <c r="Q81" s="21" t="str">
        <f>VLOOKUP(C81,'SV_Đã ĐKMH với PDT'!$B$5:$J$465,4,0)</f>
        <v>D22_TH04</v>
      </c>
      <c r="S81" s="16" t="str">
        <f>VLOOKUP(C81,[2]Sheet2!B$1:H$454,7,0)</f>
        <v>CS03153</v>
      </c>
      <c r="T81" s="16" t="str">
        <f>VLOOKUP(C81&amp;S81,[2]Sheet2!A:G,2,0)</f>
        <v>DH52200561</v>
      </c>
      <c r="U81" s="33" t="str">
        <f>VLOOKUP(C81&amp;S81,[2]Sheet2!A:G,3,0)</f>
        <v>Lê Nguyễn Khánh</v>
      </c>
      <c r="V81" s="33" t="str">
        <f>VLOOKUP(C81&amp;S81,[2]Sheet2!A:G,4,0)</f>
        <v>Duy</v>
      </c>
      <c r="W81" s="33" t="str">
        <f>VLOOKUP(C81&amp;S81,[2]Sheet2!A:G,7,0)</f>
        <v>D22_TH04</v>
      </c>
    </row>
    <row r="82" spans="1:24" ht="30.95" hidden="1" customHeight="1">
      <c r="A82" s="13">
        <v>83</v>
      </c>
      <c r="B82" s="42">
        <v>75</v>
      </c>
      <c r="C82" s="43" t="s">
        <v>91</v>
      </c>
      <c r="D82" s="44" t="s">
        <v>89</v>
      </c>
      <c r="E82" s="45" t="s">
        <v>90</v>
      </c>
      <c r="F82" s="43" t="s">
        <v>72</v>
      </c>
      <c r="G82" s="43">
        <v>13</v>
      </c>
      <c r="H82" s="47" t="s">
        <v>1776</v>
      </c>
      <c r="I82" s="42" t="s">
        <v>2351</v>
      </c>
      <c r="J82" s="42" t="s">
        <v>2354</v>
      </c>
      <c r="K82" s="55" t="s">
        <v>2757</v>
      </c>
      <c r="L82" s="42" t="s">
        <v>2439</v>
      </c>
      <c r="M82" s="56"/>
      <c r="N82" s="71"/>
      <c r="O82" s="20" t="str">
        <f>VLOOKUP(C82,'SV_Đã ĐKMH với PDT'!$B$5:$J$465,2,0)</f>
        <v>Trần Quốc</v>
      </c>
      <c r="P82" s="20" t="str">
        <f>VLOOKUP(C82,'SV_Đã ĐKMH với PDT'!$B$5:$J$465,3,0)</f>
        <v>Khánh</v>
      </c>
      <c r="Q82" s="21" t="str">
        <f>VLOOKUP(C82,'SV_Đã ĐKMH với PDT'!$B$5:$J$465,4,0)</f>
        <v>D22_TH15</v>
      </c>
      <c r="S82" s="16" t="str">
        <f>VLOOKUP(C82,[2]Sheet2!B$1:H$454,7,0)</f>
        <v>CS03153</v>
      </c>
      <c r="T82" s="16" t="str">
        <f>VLOOKUP(C82&amp;S82,[2]Sheet2!A:G,2,0)</f>
        <v>DH52200887</v>
      </c>
      <c r="U82" s="33" t="str">
        <f>VLOOKUP(C82&amp;S82,[2]Sheet2!A:G,3,0)</f>
        <v>Trần Quốc</v>
      </c>
      <c r="V82" s="33" t="str">
        <f>VLOOKUP(C82&amp;S82,[2]Sheet2!A:G,4,0)</f>
        <v>Khánh</v>
      </c>
      <c r="W82" s="33" t="str">
        <f>VLOOKUP(C82&amp;S82,[2]Sheet2!A:G,7,0)</f>
        <v>D22_TH15</v>
      </c>
    </row>
    <row r="83" spans="1:24" ht="30.95" hidden="1" customHeight="1">
      <c r="A83" s="13">
        <v>44</v>
      </c>
      <c r="B83" s="42">
        <v>76</v>
      </c>
      <c r="C83" s="43" t="s">
        <v>177</v>
      </c>
      <c r="D83" s="44" t="s">
        <v>175</v>
      </c>
      <c r="E83" s="45" t="s">
        <v>176</v>
      </c>
      <c r="F83" s="43" t="s">
        <v>72</v>
      </c>
      <c r="G83" s="46">
        <v>53</v>
      </c>
      <c r="H83" s="47" t="s">
        <v>1776</v>
      </c>
      <c r="I83" s="42" t="s">
        <v>2351</v>
      </c>
      <c r="J83" s="42" t="s">
        <v>2354</v>
      </c>
      <c r="K83" s="55" t="s">
        <v>2058</v>
      </c>
      <c r="L83" s="42" t="s">
        <v>2440</v>
      </c>
      <c r="M83" s="56"/>
      <c r="N83" s="61"/>
      <c r="O83" s="20" t="str">
        <f>VLOOKUP(C83,'SV_Đã ĐKMH với PDT'!$B$5:$J$465,2,0)</f>
        <v>Trương Ngọc</v>
      </c>
      <c r="P83" s="20" t="str">
        <f>VLOOKUP(C83,'SV_Đã ĐKMH với PDT'!$B$5:$J$465,3,0)</f>
        <v>Đỉnh</v>
      </c>
      <c r="Q83" s="21" t="str">
        <f>VLOOKUP(C83,'SV_Đã ĐKMH với PDT'!$B$5:$J$465,4,0)</f>
        <v>D22_TH15</v>
      </c>
      <c r="S83" s="16" t="str">
        <f>VLOOKUP(C83,[2]Sheet2!B$1:H$454,7,0)</f>
        <v>CS03153</v>
      </c>
      <c r="T83" s="16" t="str">
        <f>VLOOKUP(C83&amp;S83,[2]Sheet2!A:G,2,0)</f>
        <v>DH52200507</v>
      </c>
      <c r="U83" s="33" t="str">
        <f>VLOOKUP(C83&amp;S83,[2]Sheet2!A:G,3,0)</f>
        <v>Trương Ngọc</v>
      </c>
      <c r="V83" s="33" t="str">
        <f>VLOOKUP(C83&amp;S83,[2]Sheet2!A:G,4,0)</f>
        <v>Đỉnh</v>
      </c>
      <c r="W83" s="33" t="str">
        <f>VLOOKUP(C83&amp;S83,[2]Sheet2!A:G,7,0)</f>
        <v>D22_TH15</v>
      </c>
    </row>
    <row r="84" spans="1:24" ht="30.95" hidden="1" customHeight="1">
      <c r="A84" s="13">
        <v>41</v>
      </c>
      <c r="B84" s="42">
        <v>77</v>
      </c>
      <c r="C84" s="43" t="s">
        <v>362</v>
      </c>
      <c r="D84" s="44" t="s">
        <v>361</v>
      </c>
      <c r="E84" s="45" t="s">
        <v>193</v>
      </c>
      <c r="F84" s="43" t="s">
        <v>21</v>
      </c>
      <c r="G84" s="43">
        <v>155</v>
      </c>
      <c r="H84" s="47" t="s">
        <v>1776</v>
      </c>
      <c r="I84" s="42" t="s">
        <v>2351</v>
      </c>
      <c r="J84" s="42" t="s">
        <v>2354</v>
      </c>
      <c r="K84" s="55" t="s">
        <v>2059</v>
      </c>
      <c r="L84" s="42" t="s">
        <v>2441</v>
      </c>
      <c r="M84" s="56"/>
      <c r="N84" s="61"/>
      <c r="O84" s="20" t="str">
        <f>VLOOKUP(C84,'SV_Đã ĐKMH với PDT'!$B$5:$J$465,2,0)</f>
        <v>Trương Tấn</v>
      </c>
      <c r="P84" s="20" t="str">
        <f>VLOOKUP(C84,'SV_Đã ĐKMH với PDT'!$B$5:$J$465,3,0)</f>
        <v>Sang</v>
      </c>
      <c r="Q84" s="21" t="str">
        <f>VLOOKUP(C84,'SV_Đã ĐKMH với PDT'!$B$5:$J$465,4,0)</f>
        <v>D21_TH09</v>
      </c>
      <c r="S84" s="16" t="str">
        <f>VLOOKUP(C84,[2]Sheet2!B$1:H$454,7,0)</f>
        <v>CS03153</v>
      </c>
      <c r="T84" s="16" t="str">
        <f>VLOOKUP(C84&amp;S84,[2]Sheet2!A:G,2,0)</f>
        <v>DH52111660</v>
      </c>
      <c r="U84" s="33" t="str">
        <f>VLOOKUP(C84&amp;S84,[2]Sheet2!A:G,3,0)</f>
        <v>Trương Tấn</v>
      </c>
      <c r="V84" s="33" t="str">
        <f>VLOOKUP(C84&amp;S84,[2]Sheet2!A:G,4,0)</f>
        <v>Sang</v>
      </c>
      <c r="W84" s="33" t="str">
        <f>VLOOKUP(C84&amp;S84,[2]Sheet2!A:G,7,0)</f>
        <v>D21_TH09</v>
      </c>
    </row>
    <row r="85" spans="1:24" ht="30.95" hidden="1" customHeight="1">
      <c r="A85" s="13">
        <v>32</v>
      </c>
      <c r="B85" s="42">
        <v>78</v>
      </c>
      <c r="C85" s="43" t="s">
        <v>381</v>
      </c>
      <c r="D85" s="44" t="s">
        <v>380</v>
      </c>
      <c r="E85" s="45" t="s">
        <v>333</v>
      </c>
      <c r="F85" s="43" t="s">
        <v>72</v>
      </c>
      <c r="G85" s="43">
        <v>166</v>
      </c>
      <c r="H85" s="47" t="s">
        <v>1776</v>
      </c>
      <c r="I85" s="42" t="s">
        <v>2351</v>
      </c>
      <c r="J85" s="42" t="s">
        <v>2354</v>
      </c>
      <c r="K85" s="55" t="s">
        <v>2060</v>
      </c>
      <c r="L85" s="42" t="s">
        <v>2442</v>
      </c>
      <c r="M85" s="56"/>
      <c r="N85" s="61"/>
      <c r="O85" s="20" t="str">
        <f>VLOOKUP(C85,'SV_Đã ĐKMH với PDT'!$B$5:$J$465,2,0)</f>
        <v>Võ Anh</v>
      </c>
      <c r="P85" s="20" t="str">
        <f>VLOOKUP(C85,'SV_Đã ĐKMH với PDT'!$B$5:$J$465,3,0)</f>
        <v>Thiên</v>
      </c>
      <c r="Q85" s="21" t="str">
        <f>VLOOKUP(C85,'SV_Đã ĐKMH với PDT'!$B$5:$J$465,4,0)</f>
        <v>D22_TH15</v>
      </c>
      <c r="S85" s="16" t="str">
        <f>VLOOKUP(C85,[2]Sheet2!B$1:H$454,7,0)</f>
        <v>CS03153</v>
      </c>
      <c r="T85" s="16" t="str">
        <f>VLOOKUP(C85&amp;S85,[2]Sheet2!A:G,2,0)</f>
        <v>DH52201482</v>
      </c>
      <c r="U85" s="33" t="str">
        <f>VLOOKUP(C85&amp;S85,[2]Sheet2!A:G,3,0)</f>
        <v>Võ Anh</v>
      </c>
      <c r="V85" s="33" t="str">
        <f>VLOOKUP(C85&amp;S85,[2]Sheet2!A:G,4,0)</f>
        <v>Thiên</v>
      </c>
      <c r="W85" s="33" t="str">
        <f>VLOOKUP(C85&amp;S85,[2]Sheet2!A:G,7,0)</f>
        <v>D22_TH15</v>
      </c>
    </row>
    <row r="86" spans="1:24" ht="30.95" hidden="1" customHeight="1">
      <c r="A86" s="13">
        <v>127</v>
      </c>
      <c r="B86" s="42">
        <v>79</v>
      </c>
      <c r="C86" s="43" t="s">
        <v>406</v>
      </c>
      <c r="D86" s="44" t="s">
        <v>405</v>
      </c>
      <c r="E86" s="45" t="s">
        <v>250</v>
      </c>
      <c r="F86" s="43" t="s">
        <v>14</v>
      </c>
      <c r="G86" s="46">
        <v>183</v>
      </c>
      <c r="H86" s="47" t="s">
        <v>1776</v>
      </c>
      <c r="I86" s="42" t="s">
        <v>2351</v>
      </c>
      <c r="J86" s="42" t="s">
        <v>2354</v>
      </c>
      <c r="K86" s="91" t="s">
        <v>2061</v>
      </c>
      <c r="L86" s="42" t="s">
        <v>2443</v>
      </c>
      <c r="M86" s="49"/>
      <c r="N86" s="50"/>
      <c r="O86" s="20" t="str">
        <f>VLOOKUP(C86,'SV_Đã ĐKMH với PDT'!$B$5:$J$465,2,0)</f>
        <v>Thân Hoàng Minh</v>
      </c>
      <c r="P86" s="20" t="str">
        <f>VLOOKUP(C86,'SV_Đã ĐKMH với PDT'!$B$5:$J$465,3,0)</f>
        <v>Hiếu</v>
      </c>
      <c r="Q86" s="21" t="str">
        <f>VLOOKUP(C86,'SV_Đã ĐKMH với PDT'!$B$5:$J$465,4,0)</f>
        <v>D20_TH10</v>
      </c>
      <c r="R86" s="27"/>
      <c r="S86" s="16" t="str">
        <f>VLOOKUP(C86,[2]Sheet2!B$1:H$454,7,0)</f>
        <v>CS03153</v>
      </c>
      <c r="T86" s="16" t="str">
        <f>VLOOKUP(C86&amp;S86,[2]Sheet2!A:G,2,0)</f>
        <v>DH52007214</v>
      </c>
      <c r="U86" s="33" t="str">
        <f>VLOOKUP(C86&amp;S86,[2]Sheet2!A:G,3,0)</f>
        <v>Thân Hoàng Minh</v>
      </c>
      <c r="V86" s="33" t="str">
        <f>VLOOKUP(C86&amp;S86,[2]Sheet2!A:G,4,0)</f>
        <v>Hiếu</v>
      </c>
      <c r="W86" s="33" t="str">
        <f>VLOOKUP(C86&amp;S86,[2]Sheet2!A:G,7,0)</f>
        <v>D20_TH10</v>
      </c>
      <c r="X86" s="27"/>
    </row>
    <row r="87" spans="1:24" ht="30.95" hidden="1" customHeight="1">
      <c r="A87" s="13">
        <v>369</v>
      </c>
      <c r="B87" s="42">
        <v>80</v>
      </c>
      <c r="C87" s="43" t="s">
        <v>36</v>
      </c>
      <c r="D87" s="44" t="s">
        <v>407</v>
      </c>
      <c r="E87" s="45" t="s">
        <v>216</v>
      </c>
      <c r="F87" s="43" t="s">
        <v>40</v>
      </c>
      <c r="G87" s="51">
        <v>183</v>
      </c>
      <c r="H87" s="47" t="s">
        <v>1776</v>
      </c>
      <c r="I87" s="42" t="s">
        <v>2351</v>
      </c>
      <c r="J87" s="42" t="s">
        <v>2354</v>
      </c>
      <c r="K87" s="92"/>
      <c r="L87" s="42">
        <v>0</v>
      </c>
      <c r="M87" s="52"/>
      <c r="N87" s="53"/>
      <c r="O87" s="20" t="str">
        <f>VLOOKUP(C87,'SV_Đã ĐKMH với PDT'!$B$5:$J$465,2,0)</f>
        <v>Nguyễn Anh</v>
      </c>
      <c r="P87" s="20" t="str">
        <f>VLOOKUP(C87,'SV_Đã ĐKMH với PDT'!$B$5:$J$465,3,0)</f>
        <v>Quốc</v>
      </c>
      <c r="Q87" s="21" t="str">
        <f>VLOOKUP(C87,'SV_Đã ĐKMH với PDT'!$B$5:$J$465,4,0)</f>
        <v>D21_TH07</v>
      </c>
      <c r="S87" s="16" t="str">
        <f>VLOOKUP(C87,[2]Sheet2!B$1:H$454,7,0)</f>
        <v>CS03153</v>
      </c>
      <c r="T87" s="16" t="str">
        <f>VLOOKUP(C87&amp;S87,[2]Sheet2!A:G,2,0)</f>
        <v>DH52104425</v>
      </c>
      <c r="U87" s="33" t="str">
        <f>VLOOKUP(C87&amp;S87,[2]Sheet2!A:G,3,0)</f>
        <v>Nguyễn Anh</v>
      </c>
      <c r="V87" s="33" t="str">
        <f>VLOOKUP(C87&amp;S87,[2]Sheet2!A:G,4,0)</f>
        <v>Quốc</v>
      </c>
      <c r="W87" s="33" t="str">
        <f>VLOOKUP(C87&amp;S87,[2]Sheet2!A:G,7,0)</f>
        <v>D21_TH07</v>
      </c>
    </row>
    <row r="88" spans="1:24" ht="30.95" hidden="1" customHeight="1">
      <c r="A88" s="13">
        <v>428</v>
      </c>
      <c r="B88" s="42">
        <v>81</v>
      </c>
      <c r="C88" s="43" t="s">
        <v>418</v>
      </c>
      <c r="D88" s="44" t="s">
        <v>416</v>
      </c>
      <c r="E88" s="45" t="s">
        <v>223</v>
      </c>
      <c r="F88" s="43" t="s">
        <v>417</v>
      </c>
      <c r="G88" s="46">
        <v>191</v>
      </c>
      <c r="H88" s="47" t="s">
        <v>1776</v>
      </c>
      <c r="I88" s="42" t="s">
        <v>2351</v>
      </c>
      <c r="J88" s="42" t="s">
        <v>2354</v>
      </c>
      <c r="K88" s="91" t="s">
        <v>2062</v>
      </c>
      <c r="L88" s="42" t="s">
        <v>2444</v>
      </c>
      <c r="M88" s="49"/>
      <c r="N88" s="50"/>
      <c r="O88" s="20" t="str">
        <f>VLOOKUP(C88,'SV_Đã ĐKMH với PDT'!$B$5:$J$465,2,0)</f>
        <v>Lê Nguyễn Đăng</v>
      </c>
      <c r="P88" s="20" t="str">
        <f>VLOOKUP(C88,'SV_Đã ĐKMH với PDT'!$B$5:$J$465,3,0)</f>
        <v>Khoa</v>
      </c>
      <c r="Q88" s="21" t="str">
        <f>VLOOKUP(C88,'SV_Đã ĐKMH với PDT'!$B$5:$J$465,4,0)</f>
        <v>D22_TH14</v>
      </c>
      <c r="S88" s="16" t="str">
        <f>VLOOKUP(C88,[2]Sheet2!B$1:H$454,7,0)</f>
        <v>CS03153</v>
      </c>
      <c r="T88" s="16" t="str">
        <f>VLOOKUP(C88&amp;S88,[2]Sheet2!A:G,2,0)</f>
        <v>DH52200905</v>
      </c>
      <c r="U88" s="33" t="str">
        <f>VLOOKUP(C88&amp;S88,[2]Sheet2!A:G,3,0)</f>
        <v>Lê Nguyễn Đăng</v>
      </c>
      <c r="V88" s="33" t="str">
        <f>VLOOKUP(C88&amp;S88,[2]Sheet2!A:G,4,0)</f>
        <v>Khoa</v>
      </c>
      <c r="W88" s="33" t="str">
        <f>VLOOKUP(C88&amp;S88,[2]Sheet2!A:G,7,0)</f>
        <v>D22_TH14</v>
      </c>
    </row>
    <row r="89" spans="1:24" ht="30.95" hidden="1" customHeight="1">
      <c r="A89" s="13">
        <v>546</v>
      </c>
      <c r="B89" s="42">
        <v>82</v>
      </c>
      <c r="C89" s="43" t="s">
        <v>420</v>
      </c>
      <c r="D89" s="44" t="s">
        <v>419</v>
      </c>
      <c r="E89" s="45" t="s">
        <v>313</v>
      </c>
      <c r="F89" s="43" t="s">
        <v>417</v>
      </c>
      <c r="G89" s="51">
        <v>191</v>
      </c>
      <c r="H89" s="47" t="s">
        <v>1776</v>
      </c>
      <c r="I89" s="42" t="s">
        <v>2351</v>
      </c>
      <c r="J89" s="42" t="s">
        <v>2354</v>
      </c>
      <c r="K89" s="92"/>
      <c r="L89" s="42">
        <v>0</v>
      </c>
      <c r="M89" s="52"/>
      <c r="N89" s="53"/>
      <c r="O89" s="20" t="str">
        <f>VLOOKUP(C89,'SV_Đã ĐKMH với PDT'!$B$5:$J$465,2,0)</f>
        <v>Chu Văn</v>
      </c>
      <c r="P89" s="20" t="str">
        <f>VLOOKUP(C89,'SV_Đã ĐKMH với PDT'!$B$5:$J$465,3,0)</f>
        <v>Lộc</v>
      </c>
      <c r="Q89" s="21" t="str">
        <f>VLOOKUP(C89,'SV_Đã ĐKMH với PDT'!$B$5:$J$465,4,0)</f>
        <v>D22_TH14</v>
      </c>
      <c r="S89" s="16" t="str">
        <f>VLOOKUP(C89,[2]Sheet2!B$1:H$454,7,0)</f>
        <v>CS03153</v>
      </c>
      <c r="T89" s="16" t="str">
        <f>VLOOKUP(C89&amp;S89,[2]Sheet2!A:G,2,0)</f>
        <v>DH52200992</v>
      </c>
      <c r="U89" s="33" t="str">
        <f>VLOOKUP(C89&amp;S89,[2]Sheet2!A:G,3,0)</f>
        <v>Chu Văn</v>
      </c>
      <c r="V89" s="33" t="str">
        <f>VLOOKUP(C89&amp;S89,[2]Sheet2!A:G,4,0)</f>
        <v>Lộc</v>
      </c>
      <c r="W89" s="33" t="str">
        <f>VLOOKUP(C89&amp;S89,[2]Sheet2!A:G,7,0)</f>
        <v>D22_TH14</v>
      </c>
    </row>
    <row r="90" spans="1:24" ht="30.95" hidden="1" customHeight="1">
      <c r="A90" s="13">
        <v>212</v>
      </c>
      <c r="B90" s="42">
        <v>83</v>
      </c>
      <c r="C90" s="43" t="s">
        <v>463</v>
      </c>
      <c r="D90" s="44" t="s">
        <v>96</v>
      </c>
      <c r="E90" s="45" t="s">
        <v>349</v>
      </c>
      <c r="F90" s="43" t="s">
        <v>127</v>
      </c>
      <c r="G90" s="43">
        <v>215</v>
      </c>
      <c r="H90" s="47" t="s">
        <v>1776</v>
      </c>
      <c r="I90" s="42" t="s">
        <v>2351</v>
      </c>
      <c r="J90" s="42" t="s">
        <v>2354</v>
      </c>
      <c r="K90" s="55" t="s">
        <v>2063</v>
      </c>
      <c r="L90" s="42" t="s">
        <v>2445</v>
      </c>
      <c r="M90" s="56"/>
      <c r="N90" s="61"/>
      <c r="O90" s="20" t="str">
        <f>VLOOKUP(C90,'SV_Đã ĐKMH với PDT'!$B$5:$J$465,2,0)</f>
        <v>Nguyễn Trí</v>
      </c>
      <c r="P90" s="20" t="str">
        <f>VLOOKUP(C90,'SV_Đã ĐKMH với PDT'!$B$5:$J$465,3,0)</f>
        <v>Tính</v>
      </c>
      <c r="Q90" s="21" t="str">
        <f>VLOOKUP(C90,'SV_Đã ĐKMH với PDT'!$B$5:$J$465,4,0)</f>
        <v>D22_TH11</v>
      </c>
      <c r="S90" s="16" t="str">
        <f>VLOOKUP(C90,[2]Sheet2!B$1:H$454,7,0)</f>
        <v>CS03153</v>
      </c>
      <c r="T90" s="16" t="str">
        <f>VLOOKUP(C90&amp;S90,[2]Sheet2!A:G,2,0)</f>
        <v>DH52201575</v>
      </c>
      <c r="U90" s="33" t="str">
        <f>VLOOKUP(C90&amp;S90,[2]Sheet2!A:G,3,0)</f>
        <v>Nguyễn Trí</v>
      </c>
      <c r="V90" s="33" t="str">
        <f>VLOOKUP(C90&amp;S90,[2]Sheet2!A:G,4,0)</f>
        <v>Tính</v>
      </c>
      <c r="W90" s="33" t="str">
        <f>VLOOKUP(C90&amp;S90,[2]Sheet2!A:G,7,0)</f>
        <v>D22_TH11</v>
      </c>
    </row>
    <row r="91" spans="1:24" ht="30.95" hidden="1" customHeight="1">
      <c r="A91" s="13">
        <v>500</v>
      </c>
      <c r="B91" s="42">
        <v>84</v>
      </c>
      <c r="C91" s="43" t="s">
        <v>858</v>
      </c>
      <c r="D91" s="44" t="s">
        <v>857</v>
      </c>
      <c r="E91" s="45" t="s">
        <v>126</v>
      </c>
      <c r="F91" s="43" t="s">
        <v>417</v>
      </c>
      <c r="G91" s="43">
        <v>477</v>
      </c>
      <c r="H91" s="47" t="s">
        <v>1776</v>
      </c>
      <c r="I91" s="42" t="s">
        <v>2351</v>
      </c>
      <c r="J91" s="42" t="s">
        <v>2354</v>
      </c>
      <c r="K91" s="55" t="s">
        <v>2064</v>
      </c>
      <c r="L91" s="42" t="s">
        <v>2446</v>
      </c>
      <c r="M91" s="56"/>
      <c r="N91" s="61"/>
      <c r="O91" s="20" t="str">
        <f>VLOOKUP(C91,'SV_Đã ĐKMH với PDT'!$B$5:$J$465,2,0)</f>
        <v>Dương Thành</v>
      </c>
      <c r="P91" s="20" t="str">
        <f>VLOOKUP(C91,'SV_Đã ĐKMH với PDT'!$B$5:$J$465,3,0)</f>
        <v>Long</v>
      </c>
      <c r="Q91" s="21" t="str">
        <f>VLOOKUP(C91,'SV_Đã ĐKMH với PDT'!$B$5:$J$465,4,0)</f>
        <v>D22_TH14</v>
      </c>
      <c r="S91" s="16" t="str">
        <f>VLOOKUP(C91,[2]Sheet2!B$1:H$454,7,0)</f>
        <v>CS03153</v>
      </c>
      <c r="T91" s="16" t="str">
        <f>VLOOKUP(C91&amp;S91,[2]Sheet2!A:G,2,0)</f>
        <v>DH52201016</v>
      </c>
      <c r="U91" s="33" t="str">
        <f>VLOOKUP(C91&amp;S91,[2]Sheet2!A:G,3,0)</f>
        <v>Dương Thành</v>
      </c>
      <c r="V91" s="33" t="str">
        <f>VLOOKUP(C91&amp;S91,[2]Sheet2!A:G,4,0)</f>
        <v>Long</v>
      </c>
      <c r="W91" s="33" t="str">
        <f>VLOOKUP(C91&amp;S91,[2]Sheet2!A:G,7,0)</f>
        <v>D22_TH14</v>
      </c>
    </row>
    <row r="92" spans="1:24" ht="30.95" hidden="1" customHeight="1">
      <c r="A92" s="13">
        <v>256</v>
      </c>
      <c r="B92" s="42">
        <v>85</v>
      </c>
      <c r="C92" s="43" t="s">
        <v>188</v>
      </c>
      <c r="D92" s="44" t="s">
        <v>186</v>
      </c>
      <c r="E92" s="45" t="s">
        <v>187</v>
      </c>
      <c r="F92" s="43" t="s">
        <v>127</v>
      </c>
      <c r="G92" s="43">
        <v>58</v>
      </c>
      <c r="H92" s="47" t="s">
        <v>1843</v>
      </c>
      <c r="I92" s="42" t="s">
        <v>2351</v>
      </c>
      <c r="J92" s="42" t="s">
        <v>2354</v>
      </c>
      <c r="K92" s="55" t="s">
        <v>2065</v>
      </c>
      <c r="L92" s="42" t="s">
        <v>2447</v>
      </c>
      <c r="M92" s="56"/>
      <c r="N92" s="61"/>
      <c r="O92" s="20" t="str">
        <f>VLOOKUP(C92,'SV_Đã ĐKMH với PDT'!$B$5:$J$465,2,0)</f>
        <v>Nguyễn Tấn</v>
      </c>
      <c r="P92" s="20" t="str">
        <f>VLOOKUP(C92,'SV_Đã ĐKMH với PDT'!$B$5:$J$465,3,0)</f>
        <v>Hưng</v>
      </c>
      <c r="Q92" s="21" t="str">
        <f>VLOOKUP(C92,'SV_Đã ĐKMH với PDT'!$B$5:$J$465,4,0)</f>
        <v>D22_TH11</v>
      </c>
      <c r="S92" s="16" t="str">
        <f>VLOOKUP(C92,[2]Sheet2!B$1:H$454,7,0)</f>
        <v>CS03153</v>
      </c>
      <c r="T92" s="16" t="str">
        <f>VLOOKUP(C92&amp;S92,[2]Sheet2!A:G,2,0)</f>
        <v>DH52200740</v>
      </c>
      <c r="U92" s="33" t="str">
        <f>VLOOKUP(C92&amp;S92,[2]Sheet2!A:G,3,0)</f>
        <v>Nguyễn Tấn</v>
      </c>
      <c r="V92" s="33" t="str">
        <f>VLOOKUP(C92&amp;S92,[2]Sheet2!A:G,4,0)</f>
        <v>Hưng</v>
      </c>
      <c r="W92" s="33" t="str">
        <f>VLOOKUP(C92&amp;S92,[2]Sheet2!A:G,7,0)</f>
        <v>D22_TH11</v>
      </c>
    </row>
    <row r="93" spans="1:24" ht="30.95" hidden="1" customHeight="1">
      <c r="A93" s="13">
        <v>454</v>
      </c>
      <c r="B93" s="42">
        <v>86</v>
      </c>
      <c r="C93" s="43" t="s">
        <v>264</v>
      </c>
      <c r="D93" s="44" t="s">
        <v>263</v>
      </c>
      <c r="E93" s="45" t="s">
        <v>238</v>
      </c>
      <c r="F93" s="43" t="s">
        <v>230</v>
      </c>
      <c r="G93" s="43">
        <v>91</v>
      </c>
      <c r="H93" s="47" t="s">
        <v>1843</v>
      </c>
      <c r="I93" s="42" t="s">
        <v>2351</v>
      </c>
      <c r="J93" s="42" t="s">
        <v>2354</v>
      </c>
      <c r="K93" s="55" t="s">
        <v>2066</v>
      </c>
      <c r="L93" s="42" t="s">
        <v>2448</v>
      </c>
      <c r="M93" s="56"/>
      <c r="N93" s="61"/>
      <c r="O93" s="20" t="str">
        <f>VLOOKUP(C93,'SV_Đã ĐKMH với PDT'!$B$5:$J$465,2,0)</f>
        <v>La Chí</v>
      </c>
      <c r="P93" s="20" t="str">
        <f>VLOOKUP(C93,'SV_Đã ĐKMH với PDT'!$B$5:$J$465,3,0)</f>
        <v>Thành</v>
      </c>
      <c r="Q93" s="21" t="str">
        <f>VLOOKUP(C93,'SV_Đã ĐKMH với PDT'!$B$5:$J$465,4,0)</f>
        <v>D22_TH08</v>
      </c>
      <c r="S93" s="16" t="str">
        <f>VLOOKUP(C93,[2]Sheet2!B$1:H$454,7,0)</f>
        <v>CS03153</v>
      </c>
      <c r="T93" s="16" t="str">
        <f>VLOOKUP(C93&amp;S93,[2]Sheet2!A:G,2,0)</f>
        <v>DH52201455</v>
      </c>
      <c r="U93" s="33" t="str">
        <f>VLOOKUP(C93&amp;S93,[2]Sheet2!A:G,3,0)</f>
        <v>La Chí</v>
      </c>
      <c r="V93" s="33" t="str">
        <f>VLOOKUP(C93&amp;S93,[2]Sheet2!A:G,4,0)</f>
        <v>Thành</v>
      </c>
      <c r="W93" s="33" t="str">
        <f>VLOOKUP(C93&amp;S93,[2]Sheet2!A:G,7,0)</f>
        <v>D22_TH08</v>
      </c>
    </row>
    <row r="94" spans="1:24" ht="30.95" hidden="1" customHeight="1">
      <c r="A94" s="13">
        <v>311</v>
      </c>
      <c r="B94" s="42">
        <v>87</v>
      </c>
      <c r="C94" s="43" t="s">
        <v>291</v>
      </c>
      <c r="D94" s="44" t="s">
        <v>290</v>
      </c>
      <c r="E94" s="45" t="s">
        <v>139</v>
      </c>
      <c r="F94" s="43" t="s">
        <v>23</v>
      </c>
      <c r="G94" s="43">
        <v>111</v>
      </c>
      <c r="H94" s="47" t="s">
        <v>1843</v>
      </c>
      <c r="I94" s="42" t="s">
        <v>2351</v>
      </c>
      <c r="J94" s="42" t="s">
        <v>2354</v>
      </c>
      <c r="K94" s="55" t="s">
        <v>2067</v>
      </c>
      <c r="L94" s="42" t="s">
        <v>2449</v>
      </c>
      <c r="M94" s="56"/>
      <c r="N94" s="61"/>
      <c r="O94" s="20" t="str">
        <f>VLOOKUP(C94,'SV_Đã ĐKMH với PDT'!$B$5:$J$465,2,0)</f>
        <v>Nguyễn Huỳnh Quốc</v>
      </c>
      <c r="P94" s="20" t="str">
        <f>VLOOKUP(C94,'SV_Đã ĐKMH với PDT'!$B$5:$J$465,3,0)</f>
        <v>Huy</v>
      </c>
      <c r="Q94" s="21" t="str">
        <f>VLOOKUP(C94,'SV_Đã ĐKMH với PDT'!$B$5:$J$465,4,0)</f>
        <v>D21_TH10</v>
      </c>
      <c r="S94" s="16" t="str">
        <f>VLOOKUP(C94,[2]Sheet2!B$1:H$454,7,0)</f>
        <v>CS03153</v>
      </c>
      <c r="T94" s="16" t="str">
        <f>VLOOKUP(C94&amp;S94,[2]Sheet2!A:G,2,0)</f>
        <v>DH52111015</v>
      </c>
      <c r="U94" s="33" t="str">
        <f>VLOOKUP(C94&amp;S94,[2]Sheet2!A:G,3,0)</f>
        <v>Nguyễn Huỳnh Quốc</v>
      </c>
      <c r="V94" s="33" t="str">
        <f>VLOOKUP(C94&amp;S94,[2]Sheet2!A:G,4,0)</f>
        <v>Huy</v>
      </c>
      <c r="W94" s="33" t="str">
        <f>VLOOKUP(C94&amp;S94,[2]Sheet2!A:G,7,0)</f>
        <v>D21_TH10</v>
      </c>
    </row>
    <row r="95" spans="1:24" ht="30.95" hidden="1" customHeight="1">
      <c r="A95" s="13">
        <v>310</v>
      </c>
      <c r="B95" s="42">
        <v>88</v>
      </c>
      <c r="C95" s="43" t="s">
        <v>387</v>
      </c>
      <c r="D95" s="44" t="s">
        <v>386</v>
      </c>
      <c r="E95" s="45" t="s">
        <v>223</v>
      </c>
      <c r="F95" s="43" t="s">
        <v>27</v>
      </c>
      <c r="G95" s="43">
        <v>171</v>
      </c>
      <c r="H95" s="47" t="s">
        <v>1843</v>
      </c>
      <c r="I95" s="42" t="s">
        <v>2351</v>
      </c>
      <c r="J95" s="42" t="s">
        <v>2354</v>
      </c>
      <c r="K95" s="55" t="s">
        <v>2068</v>
      </c>
      <c r="L95" s="42" t="s">
        <v>2450</v>
      </c>
      <c r="M95" s="56"/>
      <c r="N95" s="61"/>
      <c r="O95" s="20" t="str">
        <f>VLOOKUP(C95,'SV_Đã ĐKMH với PDT'!$B$5:$J$465,2,0)</f>
        <v>Nguyễn Huỳnh Thanh</v>
      </c>
      <c r="P95" s="20" t="str">
        <f>VLOOKUP(C95,'SV_Đã ĐKMH với PDT'!$B$5:$J$465,3,0)</f>
        <v>Khoa</v>
      </c>
      <c r="Q95" s="21" t="str">
        <f>VLOOKUP(C95,'SV_Đã ĐKMH với PDT'!$B$5:$J$465,4,0)</f>
        <v>D21_TH11</v>
      </c>
      <c r="S95" s="16" t="str">
        <f>VLOOKUP(C95,[2]Sheet2!B$1:H$454,7,0)</f>
        <v>CS03153</v>
      </c>
      <c r="T95" s="16" t="str">
        <f>VLOOKUP(C95&amp;S95,[2]Sheet2!A:G,2,0)</f>
        <v>DH52111142</v>
      </c>
      <c r="U95" s="33" t="str">
        <f>VLOOKUP(C95&amp;S95,[2]Sheet2!A:G,3,0)</f>
        <v>Nguyễn Huỳnh Thanh</v>
      </c>
      <c r="V95" s="33" t="str">
        <f>VLOOKUP(C95&amp;S95,[2]Sheet2!A:G,4,0)</f>
        <v>Khoa</v>
      </c>
      <c r="W95" s="33" t="str">
        <f>VLOOKUP(C95&amp;S95,[2]Sheet2!A:G,7,0)</f>
        <v>D21_TH11</v>
      </c>
    </row>
    <row r="96" spans="1:24" ht="30.95" hidden="1" customHeight="1">
      <c r="A96" s="13">
        <v>260</v>
      </c>
      <c r="B96" s="42">
        <v>89</v>
      </c>
      <c r="C96" s="43" t="s">
        <v>584</v>
      </c>
      <c r="D96" s="44" t="s">
        <v>399</v>
      </c>
      <c r="E96" s="45" t="s">
        <v>447</v>
      </c>
      <c r="F96" s="43" t="s">
        <v>60</v>
      </c>
      <c r="G96" s="46">
        <v>291</v>
      </c>
      <c r="H96" s="47" t="s">
        <v>1843</v>
      </c>
      <c r="I96" s="42" t="s">
        <v>2351</v>
      </c>
      <c r="J96" s="42" t="s">
        <v>2354</v>
      </c>
      <c r="K96" s="91" t="s">
        <v>2069</v>
      </c>
      <c r="L96" s="42" t="s">
        <v>2451</v>
      </c>
      <c r="M96" s="49"/>
      <c r="N96" s="50"/>
      <c r="O96" s="20" t="str">
        <f>VLOOKUP(C96,'SV_Đã ĐKMH với PDT'!$B$5:$J$465,2,0)</f>
        <v>Nguyễn Quốc</v>
      </c>
      <c r="P96" s="20" t="str">
        <f>VLOOKUP(C96,'SV_Đã ĐKMH với PDT'!$B$5:$J$465,3,0)</f>
        <v>Tịnh</v>
      </c>
      <c r="Q96" s="21" t="str">
        <f>VLOOKUP(C96,'SV_Đã ĐKMH với PDT'!$B$5:$J$465,4,0)</f>
        <v>D22_TH02</v>
      </c>
      <c r="S96" s="16" t="str">
        <f>VLOOKUP(C96,[2]Sheet2!B$1:H$454,7,0)</f>
        <v>CS03153</v>
      </c>
      <c r="T96" s="16" t="str">
        <f>VLOOKUP(C96&amp;S96,[2]Sheet2!A:G,2,0)</f>
        <v>DH52201580</v>
      </c>
      <c r="U96" s="33" t="str">
        <f>VLOOKUP(C96&amp;S96,[2]Sheet2!A:G,3,0)</f>
        <v>Nguyễn Quốc</v>
      </c>
      <c r="V96" s="33" t="str">
        <f>VLOOKUP(C96&amp;S96,[2]Sheet2!A:G,4,0)</f>
        <v>Tịnh</v>
      </c>
      <c r="W96" s="33" t="str">
        <f>VLOOKUP(C96&amp;S96,[2]Sheet2!A:G,7,0)</f>
        <v>D22_TH02</v>
      </c>
    </row>
    <row r="97" spans="1:24" ht="30.95" hidden="1" customHeight="1">
      <c r="A97" s="13">
        <v>366</v>
      </c>
      <c r="B97" s="42">
        <v>90</v>
      </c>
      <c r="C97" s="43" t="s">
        <v>587</v>
      </c>
      <c r="D97" s="44" t="s">
        <v>585</v>
      </c>
      <c r="E97" s="45" t="s">
        <v>586</v>
      </c>
      <c r="F97" s="43" t="s">
        <v>60</v>
      </c>
      <c r="G97" s="51">
        <v>291</v>
      </c>
      <c r="H97" s="47" t="s">
        <v>1843</v>
      </c>
      <c r="I97" s="42" t="s">
        <v>2351</v>
      </c>
      <c r="J97" s="42" t="s">
        <v>2354</v>
      </c>
      <c r="K97" s="92">
        <v>0</v>
      </c>
      <c r="L97" s="42">
        <v>0</v>
      </c>
      <c r="M97" s="52"/>
      <c r="N97" s="53"/>
      <c r="O97" s="20" t="str">
        <f>VLOOKUP(C97,'SV_Đã ĐKMH với PDT'!$B$5:$J$465,2,0)</f>
        <v>Nguyễn Châu Triệu</v>
      </c>
      <c r="P97" s="20" t="str">
        <f>VLOOKUP(C97,'SV_Đã ĐKMH với PDT'!$B$5:$J$465,3,0)</f>
        <v>Vỹ</v>
      </c>
      <c r="Q97" s="21" t="str">
        <f>VLOOKUP(C97,'SV_Đã ĐKMH với PDT'!$B$5:$J$465,4,0)</f>
        <v>D22_TH02</v>
      </c>
      <c r="S97" s="16" t="str">
        <f>VLOOKUP(C97,[2]Sheet2!B$1:H$454,7,0)</f>
        <v>CS03153</v>
      </c>
      <c r="T97" s="16" t="str">
        <f>VLOOKUP(C97&amp;S97,[2]Sheet2!A:G,2,0)</f>
        <v>DH52201789</v>
      </c>
      <c r="U97" s="33" t="str">
        <f>VLOOKUP(C97&amp;S97,[2]Sheet2!A:G,3,0)</f>
        <v>Nguyễn Châu Triệu</v>
      </c>
      <c r="V97" s="33" t="str">
        <f>VLOOKUP(C97&amp;S97,[2]Sheet2!A:G,4,0)</f>
        <v>Vỹ</v>
      </c>
      <c r="W97" s="33" t="str">
        <f>VLOOKUP(C97&amp;S97,[2]Sheet2!A:G,7,0)</f>
        <v>D22_TH02</v>
      </c>
    </row>
    <row r="98" spans="1:24" ht="30.95" hidden="1" customHeight="1">
      <c r="A98" s="13">
        <v>402</v>
      </c>
      <c r="B98" s="42">
        <v>91</v>
      </c>
      <c r="C98" s="43" t="s">
        <v>734</v>
      </c>
      <c r="D98" s="44" t="s">
        <v>733</v>
      </c>
      <c r="E98" s="45" t="s">
        <v>673</v>
      </c>
      <c r="F98" s="43" t="s">
        <v>165</v>
      </c>
      <c r="G98" s="46">
        <v>394</v>
      </c>
      <c r="H98" s="47" t="s">
        <v>1895</v>
      </c>
      <c r="I98" s="42" t="s">
        <v>2352</v>
      </c>
      <c r="J98" s="42" t="s">
        <v>2357</v>
      </c>
      <c r="K98" s="55" t="s">
        <v>2070</v>
      </c>
      <c r="L98" s="42" t="s">
        <v>2452</v>
      </c>
      <c r="M98" s="62" t="s">
        <v>2071</v>
      </c>
      <c r="N98" s="50"/>
      <c r="O98" s="20" t="str">
        <f>VLOOKUP(C98,'SV_Đã ĐKMH với PDT'!$B$5:$J$465,2,0)</f>
        <v>Lò Bảo</v>
      </c>
      <c r="P98" s="20" t="str">
        <f>VLOOKUP(C98,'SV_Đã ĐKMH với PDT'!$B$5:$J$465,3,0)</f>
        <v>Ngọc</v>
      </c>
      <c r="Q98" s="21" t="str">
        <f>VLOOKUP(C98,'SV_Đã ĐKMH với PDT'!$B$5:$J$465,4,0)</f>
        <v>D22_TH12</v>
      </c>
      <c r="S98" s="16" t="str">
        <f>VLOOKUP(C98,[2]Sheet2!B$1:H$454,7,0)</f>
        <v>CS03153</v>
      </c>
      <c r="T98" s="16" t="str">
        <f>VLOOKUP(C98&amp;S98,[2]Sheet2!A:G,2,0)</f>
        <v>DH52201108</v>
      </c>
      <c r="U98" s="33" t="str">
        <f>VLOOKUP(C98&amp;S98,[2]Sheet2!A:G,3,0)</f>
        <v>Lò Bảo</v>
      </c>
      <c r="V98" s="33" t="str">
        <f>VLOOKUP(C98&amp;S98,[2]Sheet2!A:G,4,0)</f>
        <v>Ngọc</v>
      </c>
      <c r="W98" s="33" t="str">
        <f>VLOOKUP(C98&amp;S98,[2]Sheet2!A:G,7,0)</f>
        <v>D22_TH12</v>
      </c>
    </row>
    <row r="99" spans="1:24" ht="30.95" hidden="1" customHeight="1">
      <c r="A99" s="13">
        <v>293</v>
      </c>
      <c r="B99" s="42">
        <v>92</v>
      </c>
      <c r="C99" s="43" t="s">
        <v>735</v>
      </c>
      <c r="D99" s="44" t="s">
        <v>222</v>
      </c>
      <c r="E99" s="45" t="s">
        <v>393</v>
      </c>
      <c r="F99" s="43" t="s">
        <v>165</v>
      </c>
      <c r="G99" s="51">
        <v>394</v>
      </c>
      <c r="H99" s="47" t="s">
        <v>1895</v>
      </c>
      <c r="I99" s="42" t="s">
        <v>2352</v>
      </c>
      <c r="J99" s="42" t="s">
        <v>2357</v>
      </c>
      <c r="K99" s="68" t="s">
        <v>2750</v>
      </c>
      <c r="L99" s="42" t="e">
        <v>#N/A</v>
      </c>
      <c r="M99" s="62" t="s">
        <v>2071</v>
      </c>
      <c r="N99" s="61"/>
      <c r="O99" s="20" t="str">
        <f>VLOOKUP(C99,'SV_Đã ĐKMH với PDT'!$B$5:$J$465,2,0)</f>
        <v>Nguyễn Minh</v>
      </c>
      <c r="P99" s="20" t="str">
        <f>VLOOKUP(C99,'SV_Đã ĐKMH với PDT'!$B$5:$J$465,3,0)</f>
        <v>Nhật</v>
      </c>
      <c r="Q99" s="21" t="str">
        <f>VLOOKUP(C99,'SV_Đã ĐKMH với PDT'!$B$5:$J$465,4,0)</f>
        <v>D22_TH12</v>
      </c>
      <c r="S99" s="16" t="str">
        <f>VLOOKUP(C99,[2]Sheet2!B$1:H$454,7,0)</f>
        <v>CS03153</v>
      </c>
      <c r="T99" s="16" t="str">
        <f>VLOOKUP(C99&amp;S99,[2]Sheet2!A:G,2,0)</f>
        <v>DH52201153</v>
      </c>
      <c r="U99" s="33" t="str">
        <f>VLOOKUP(C99&amp;S99,[2]Sheet2!A:G,3,0)</f>
        <v>Nguyễn Minh</v>
      </c>
      <c r="V99" s="33" t="str">
        <f>VLOOKUP(C99&amp;S99,[2]Sheet2!A:G,4,0)</f>
        <v>Nhật</v>
      </c>
      <c r="W99" s="33" t="str">
        <f>VLOOKUP(C99&amp;S99,[2]Sheet2!A:G,7,0)</f>
        <v>D22_TH12</v>
      </c>
    </row>
    <row r="100" spans="1:24" ht="30.95" hidden="1" customHeight="1">
      <c r="A100" s="13">
        <v>393</v>
      </c>
      <c r="B100" s="42">
        <v>93</v>
      </c>
      <c r="C100" s="43" t="s">
        <v>737</v>
      </c>
      <c r="D100" s="44" t="s">
        <v>736</v>
      </c>
      <c r="E100" s="45" t="s">
        <v>69</v>
      </c>
      <c r="F100" s="43" t="s">
        <v>60</v>
      </c>
      <c r="G100" s="43">
        <v>395</v>
      </c>
      <c r="H100" s="47" t="s">
        <v>1895</v>
      </c>
      <c r="I100" s="42" t="s">
        <v>2352</v>
      </c>
      <c r="J100" s="42" t="s">
        <v>2357</v>
      </c>
      <c r="K100" s="55" t="s">
        <v>2072</v>
      </c>
      <c r="L100" s="42" t="s">
        <v>2453</v>
      </c>
      <c r="M100" s="56"/>
      <c r="N100" s="61"/>
      <c r="O100" s="20" t="str">
        <f>VLOOKUP(C100,'SV_Đã ĐKMH với PDT'!$B$5:$J$465,2,0)</f>
        <v>Lưu Thái</v>
      </c>
      <c r="P100" s="20" t="str">
        <f>VLOOKUP(C100,'SV_Đã ĐKMH với PDT'!$B$5:$J$465,3,0)</f>
        <v>Minh</v>
      </c>
      <c r="Q100" s="21" t="str">
        <f>VLOOKUP(C100,'SV_Đã ĐKMH với PDT'!$B$5:$J$465,4,0)</f>
        <v>D22_TH02</v>
      </c>
      <c r="S100" s="16" t="str">
        <f>VLOOKUP(C100,[2]Sheet2!B$1:H$454,7,0)</f>
        <v>CS03153</v>
      </c>
      <c r="T100" s="16" t="str">
        <f>VLOOKUP(C100&amp;S100,[2]Sheet2!A:G,2,0)</f>
        <v>DH52201057</v>
      </c>
      <c r="U100" s="33" t="str">
        <f>VLOOKUP(C100&amp;S100,[2]Sheet2!A:G,3,0)</f>
        <v>Lưu Thái</v>
      </c>
      <c r="V100" s="33" t="str">
        <f>VLOOKUP(C100&amp;S100,[2]Sheet2!A:G,4,0)</f>
        <v>Minh</v>
      </c>
      <c r="W100" s="33" t="str">
        <f>VLOOKUP(C100&amp;S100,[2]Sheet2!A:G,7,0)</f>
        <v>D22_TH02</v>
      </c>
    </row>
    <row r="101" spans="1:24" ht="30.95" hidden="1" customHeight="1">
      <c r="A101" s="13">
        <v>200</v>
      </c>
      <c r="B101" s="42">
        <v>94</v>
      </c>
      <c r="C101" s="43" t="s">
        <v>738</v>
      </c>
      <c r="D101" s="44" t="s">
        <v>402</v>
      </c>
      <c r="E101" s="45" t="s">
        <v>136</v>
      </c>
      <c r="F101" s="43" t="s">
        <v>63</v>
      </c>
      <c r="G101" s="43">
        <v>396</v>
      </c>
      <c r="H101" s="47" t="s">
        <v>1895</v>
      </c>
      <c r="I101" s="42" t="s">
        <v>2352</v>
      </c>
      <c r="J101" s="42" t="s">
        <v>2357</v>
      </c>
      <c r="K101" s="55" t="s">
        <v>2073</v>
      </c>
      <c r="L101" s="42" t="s">
        <v>2454</v>
      </c>
      <c r="M101" s="56"/>
      <c r="N101" s="61"/>
      <c r="O101" s="20" t="str">
        <f>VLOOKUP(C101,'SV_Đã ĐKMH với PDT'!$B$5:$J$465,2,0)</f>
        <v>Nguyễn Văn</v>
      </c>
      <c r="P101" s="20" t="str">
        <f>VLOOKUP(C101,'SV_Đã ĐKMH với PDT'!$B$5:$J$465,3,0)</f>
        <v>Trường</v>
      </c>
      <c r="Q101" s="21" t="str">
        <f>VLOOKUP(C101,'SV_Đã ĐKMH với PDT'!$B$5:$J$465,4,0)</f>
        <v>D22_TH10</v>
      </c>
      <c r="S101" s="16" t="str">
        <f>VLOOKUP(C101,[2]Sheet2!B$1:H$454,7,0)</f>
        <v>CS03153</v>
      </c>
      <c r="T101" s="16" t="str">
        <f>VLOOKUP(C101&amp;S101,[2]Sheet2!A:G,2,0)</f>
        <v>DH52201683</v>
      </c>
      <c r="U101" s="33" t="str">
        <f>VLOOKUP(C101&amp;S101,[2]Sheet2!A:G,3,0)</f>
        <v>Nguyễn Văn</v>
      </c>
      <c r="V101" s="33" t="str">
        <f>VLOOKUP(C101&amp;S101,[2]Sheet2!A:G,4,0)</f>
        <v>Trường</v>
      </c>
      <c r="W101" s="33" t="str">
        <f>VLOOKUP(C101&amp;S101,[2]Sheet2!A:G,7,0)</f>
        <v>D22_TH10</v>
      </c>
    </row>
    <row r="102" spans="1:24" ht="30.95" hidden="1" customHeight="1">
      <c r="A102" s="13">
        <v>113</v>
      </c>
      <c r="B102" s="42">
        <v>95</v>
      </c>
      <c r="C102" s="43" t="s">
        <v>829</v>
      </c>
      <c r="D102" s="44" t="s">
        <v>828</v>
      </c>
      <c r="E102" s="45" t="s">
        <v>90</v>
      </c>
      <c r="F102" s="43" t="s">
        <v>79</v>
      </c>
      <c r="G102" s="43">
        <v>457</v>
      </c>
      <c r="H102" s="47" t="s">
        <v>1895</v>
      </c>
      <c r="I102" s="42" t="s">
        <v>2352</v>
      </c>
      <c r="J102" s="42" t="s">
        <v>2357</v>
      </c>
      <c r="K102" s="55" t="s">
        <v>2074</v>
      </c>
      <c r="L102" s="42" t="s">
        <v>2455</v>
      </c>
      <c r="M102" s="56"/>
      <c r="N102" s="61"/>
      <c r="O102" s="20" t="str">
        <f>VLOOKUP(C102,'SV_Đã ĐKMH với PDT'!$B$5:$J$465,2,0)</f>
        <v>Trần Diệp Đồng</v>
      </c>
      <c r="P102" s="20" t="str">
        <f>VLOOKUP(C102,'SV_Đã ĐKMH với PDT'!$B$5:$J$465,3,0)</f>
        <v>Khánh</v>
      </c>
      <c r="Q102" s="21" t="str">
        <f>VLOOKUP(C102,'SV_Đã ĐKMH với PDT'!$B$5:$J$465,4,0)</f>
        <v>D22_TH06</v>
      </c>
      <c r="S102" s="16" t="str">
        <f>VLOOKUP(C102,[2]Sheet2!B$1:H$454,7,0)</f>
        <v>CS03153</v>
      </c>
      <c r="T102" s="16" t="str">
        <f>VLOOKUP(C102&amp;S102,[2]Sheet2!A:G,2,0)</f>
        <v>DH52200884</v>
      </c>
      <c r="U102" s="33" t="str">
        <f>VLOOKUP(C102&amp;S102,[2]Sheet2!A:G,3,0)</f>
        <v>Trần Diệp Đồng</v>
      </c>
      <c r="V102" s="33" t="str">
        <f>VLOOKUP(C102&amp;S102,[2]Sheet2!A:G,4,0)</f>
        <v>Khánh</v>
      </c>
      <c r="W102" s="33" t="str">
        <f>VLOOKUP(C102&amp;S102,[2]Sheet2!A:G,7,0)</f>
        <v>D22_TH06</v>
      </c>
    </row>
    <row r="103" spans="1:24" ht="30.95" hidden="1" customHeight="1">
      <c r="A103" s="13">
        <v>202</v>
      </c>
      <c r="B103" s="42">
        <v>96</v>
      </c>
      <c r="C103" s="43" t="s">
        <v>831</v>
      </c>
      <c r="D103" s="44" t="s">
        <v>402</v>
      </c>
      <c r="E103" s="45" t="s">
        <v>830</v>
      </c>
      <c r="F103" s="43" t="s">
        <v>34</v>
      </c>
      <c r="G103" s="43">
        <v>458</v>
      </c>
      <c r="H103" s="47" t="s">
        <v>1895</v>
      </c>
      <c r="I103" s="42" t="s">
        <v>2352</v>
      </c>
      <c r="J103" s="42" t="s">
        <v>2357</v>
      </c>
      <c r="K103" s="55" t="s">
        <v>2075</v>
      </c>
      <c r="L103" s="42" t="s">
        <v>2456</v>
      </c>
      <c r="M103" s="61"/>
      <c r="N103" s="61"/>
      <c r="O103" s="20" t="str">
        <f>VLOOKUP(C103,'SV_Đã ĐKMH với PDT'!$B$5:$J$465,2,0)</f>
        <v>Nguyễn Văn</v>
      </c>
      <c r="P103" s="20" t="str">
        <f>VLOOKUP(C103,'SV_Đã ĐKMH với PDT'!$B$5:$J$465,3,0)</f>
        <v>Công</v>
      </c>
      <c r="Q103" s="21" t="str">
        <f>VLOOKUP(C103,'SV_Đã ĐKMH với PDT'!$B$5:$J$465,4,0)</f>
        <v>D21_TH06</v>
      </c>
      <c r="S103" s="16" t="str">
        <f>VLOOKUP(C103,[2]Sheet2!B$1:H$454,7,0)</f>
        <v>CS03153</v>
      </c>
      <c r="T103" s="16" t="str">
        <f>VLOOKUP(C103&amp;S103,[2]Sheet2!A:G,2,0)</f>
        <v>DH52106768</v>
      </c>
      <c r="U103" s="33" t="str">
        <f>VLOOKUP(C103&amp;S103,[2]Sheet2!A:G,3,0)</f>
        <v>Nguyễn Văn</v>
      </c>
      <c r="V103" s="33" t="str">
        <f>VLOOKUP(C103&amp;S103,[2]Sheet2!A:G,4,0)</f>
        <v>Công</v>
      </c>
      <c r="W103" s="33" t="str">
        <f>VLOOKUP(C103&amp;S103,[2]Sheet2!A:G,7,0)</f>
        <v>D21_TH06</v>
      </c>
    </row>
    <row r="104" spans="1:24" ht="30.95" hidden="1" customHeight="1">
      <c r="A104" s="13">
        <v>214</v>
      </c>
      <c r="B104" s="42">
        <v>97</v>
      </c>
      <c r="C104" s="43" t="s">
        <v>832</v>
      </c>
      <c r="D104" s="44" t="s">
        <v>96</v>
      </c>
      <c r="E104" s="45" t="s">
        <v>279</v>
      </c>
      <c r="F104" s="43" t="s">
        <v>34</v>
      </c>
      <c r="G104" s="43">
        <v>459</v>
      </c>
      <c r="H104" s="47" t="s">
        <v>1895</v>
      </c>
      <c r="I104" s="42" t="s">
        <v>2352</v>
      </c>
      <c r="J104" s="42" t="s">
        <v>2357</v>
      </c>
      <c r="K104" s="55" t="s">
        <v>2076</v>
      </c>
      <c r="L104" s="42" t="s">
        <v>2457</v>
      </c>
      <c r="M104" s="56"/>
      <c r="N104" s="61"/>
      <c r="O104" s="20" t="str">
        <f>VLOOKUP(C104,'SV_Đã ĐKMH với PDT'!$B$5:$J$465,2,0)</f>
        <v>Nguyễn Trí</v>
      </c>
      <c r="P104" s="20" t="str">
        <f>VLOOKUP(C104,'SV_Đã ĐKMH với PDT'!$B$5:$J$465,3,0)</f>
        <v>Lợi</v>
      </c>
      <c r="Q104" s="21" t="str">
        <f>VLOOKUP(C104,'SV_Đã ĐKMH với PDT'!$B$5:$J$465,4,0)</f>
        <v>D21_TH06</v>
      </c>
      <c r="S104" s="16" t="str">
        <f>VLOOKUP(C104,[2]Sheet2!B$1:H$454,7,0)</f>
        <v>CS03153</v>
      </c>
      <c r="T104" s="16" t="str">
        <f>VLOOKUP(C104&amp;S104,[2]Sheet2!A:G,2,0)</f>
        <v>DH52108397</v>
      </c>
      <c r="U104" s="33" t="str">
        <f>VLOOKUP(C104&amp;S104,[2]Sheet2!A:G,3,0)</f>
        <v>Nguyễn Trí</v>
      </c>
      <c r="V104" s="33" t="str">
        <f>VLOOKUP(C104&amp;S104,[2]Sheet2!A:G,4,0)</f>
        <v>Lợi</v>
      </c>
      <c r="W104" s="33" t="str">
        <f>VLOOKUP(C104&amp;S104,[2]Sheet2!A:G,7,0)</f>
        <v>D21_TH06</v>
      </c>
    </row>
    <row r="105" spans="1:24" ht="30.95" hidden="1" customHeight="1">
      <c r="A105" s="13">
        <v>239</v>
      </c>
      <c r="B105" s="42">
        <v>98</v>
      </c>
      <c r="C105" s="43" t="s">
        <v>867</v>
      </c>
      <c r="D105" s="44" t="s">
        <v>866</v>
      </c>
      <c r="E105" s="45" t="s">
        <v>184</v>
      </c>
      <c r="F105" s="43" t="s">
        <v>230</v>
      </c>
      <c r="G105" s="43">
        <v>483</v>
      </c>
      <c r="H105" s="47" t="s">
        <v>1895</v>
      </c>
      <c r="I105" s="42" t="s">
        <v>2352</v>
      </c>
      <c r="J105" s="42" t="s">
        <v>2357</v>
      </c>
      <c r="K105" s="55" t="s">
        <v>2077</v>
      </c>
      <c r="L105" s="42" t="s">
        <v>2458</v>
      </c>
      <c r="M105" s="56"/>
      <c r="N105" s="61"/>
      <c r="O105" s="20" t="str">
        <f>VLOOKUP(C105,'SV_Đã ĐKMH với PDT'!$B$5:$J$465,2,0)</f>
        <v>Nguyễn Thảo</v>
      </c>
      <c r="P105" s="20" t="str">
        <f>VLOOKUP(C105,'SV_Đã ĐKMH với PDT'!$B$5:$J$465,3,0)</f>
        <v>Vy</v>
      </c>
      <c r="Q105" s="21" t="str">
        <f>VLOOKUP(C105,'SV_Đã ĐKMH với PDT'!$B$5:$J$465,4,0)</f>
        <v>D22_TH08</v>
      </c>
      <c r="S105" s="16" t="str">
        <f>VLOOKUP(C105,[2]Sheet2!B$1:H$454,7,0)</f>
        <v>CS03153</v>
      </c>
      <c r="T105" s="16" t="str">
        <f>VLOOKUP(C105&amp;S105,[2]Sheet2!A:G,2,0)</f>
        <v>DH52201784</v>
      </c>
      <c r="U105" s="33" t="str">
        <f>VLOOKUP(C105&amp;S105,[2]Sheet2!A:G,3,0)</f>
        <v>Nguyễn Thảo</v>
      </c>
      <c r="V105" s="33" t="str">
        <f>VLOOKUP(C105&amp;S105,[2]Sheet2!A:G,4,0)</f>
        <v>Vy</v>
      </c>
      <c r="W105" s="33" t="str">
        <f>VLOOKUP(C105&amp;S105,[2]Sheet2!A:G,7,0)</f>
        <v>D22_TH08</v>
      </c>
    </row>
    <row r="106" spans="1:24" s="27" customFormat="1" ht="30.95" hidden="1" customHeight="1">
      <c r="A106" s="13">
        <v>351</v>
      </c>
      <c r="B106" s="42">
        <v>99</v>
      </c>
      <c r="C106" s="43" t="s">
        <v>231</v>
      </c>
      <c r="D106" s="44" t="s">
        <v>228</v>
      </c>
      <c r="E106" s="45" t="s">
        <v>229</v>
      </c>
      <c r="F106" s="43" t="s">
        <v>230</v>
      </c>
      <c r="G106" s="43">
        <v>76</v>
      </c>
      <c r="H106" s="47" t="s">
        <v>1818</v>
      </c>
      <c r="I106" s="42" t="s">
        <v>2351</v>
      </c>
      <c r="J106" s="42" t="s">
        <v>2358</v>
      </c>
      <c r="K106" s="55" t="s">
        <v>2078</v>
      </c>
      <c r="L106" s="42" t="s">
        <v>2459</v>
      </c>
      <c r="M106" s="56"/>
      <c r="N106" s="61"/>
      <c r="O106" s="20" t="str">
        <f>VLOOKUP(C106,'SV_Đã ĐKMH với PDT'!$B$5:$J$465,2,0)</f>
        <v>Nguyễn Duy</v>
      </c>
      <c r="P106" s="20" t="str">
        <f>VLOOKUP(C106,'SV_Đã ĐKMH với PDT'!$B$5:$J$465,3,0)</f>
        <v>Thức</v>
      </c>
      <c r="Q106" s="21" t="str">
        <f>VLOOKUP(C106,'SV_Đã ĐKMH với PDT'!$B$5:$J$465,4,0)</f>
        <v>D22_TH08</v>
      </c>
      <c r="R106" s="16"/>
      <c r="S106" s="16" t="str">
        <f>VLOOKUP(C106,[2]Sheet2!B$1:H$454,7,0)</f>
        <v>CS03153</v>
      </c>
      <c r="T106" s="16" t="str">
        <f>VLOOKUP(C106&amp;S106,[2]Sheet2!A:G,2,0)</f>
        <v>DH52201541</v>
      </c>
      <c r="U106" s="33" t="str">
        <f>VLOOKUP(C106&amp;S106,[2]Sheet2!A:G,3,0)</f>
        <v>Nguyễn Duy</v>
      </c>
      <c r="V106" s="33" t="str">
        <f>VLOOKUP(C106&amp;S106,[2]Sheet2!A:G,4,0)</f>
        <v>Thức</v>
      </c>
      <c r="W106" s="33" t="str">
        <f>VLOOKUP(C106&amp;S106,[2]Sheet2!A:G,7,0)</f>
        <v>D22_TH08</v>
      </c>
      <c r="X106" s="16"/>
    </row>
    <row r="107" spans="1:24" s="27" customFormat="1" ht="41.45" hidden="1" customHeight="1">
      <c r="A107" s="13">
        <v>157</v>
      </c>
      <c r="B107" s="42">
        <v>100</v>
      </c>
      <c r="C107" s="43" t="s">
        <v>239</v>
      </c>
      <c r="D107" s="44" t="s">
        <v>237</v>
      </c>
      <c r="E107" s="45" t="s">
        <v>238</v>
      </c>
      <c r="F107" s="43" t="s">
        <v>60</v>
      </c>
      <c r="G107" s="43">
        <v>80</v>
      </c>
      <c r="H107" s="47" t="s">
        <v>1818</v>
      </c>
      <c r="I107" s="42" t="s">
        <v>2351</v>
      </c>
      <c r="J107" s="42" t="s">
        <v>2358</v>
      </c>
      <c r="K107" s="55" t="s">
        <v>2079</v>
      </c>
      <c r="L107" s="42" t="s">
        <v>2460</v>
      </c>
      <c r="M107" s="56"/>
      <c r="N107" s="61"/>
      <c r="O107" s="20" t="str">
        <f>VLOOKUP(C107,'SV_Đã ĐKMH với PDT'!$B$5:$J$465,2,0)</f>
        <v>Phạm Trí</v>
      </c>
      <c r="P107" s="20" t="str">
        <f>VLOOKUP(C107,'SV_Đã ĐKMH với PDT'!$B$5:$J$465,3,0)</f>
        <v>Thành</v>
      </c>
      <c r="Q107" s="21" t="str">
        <f>VLOOKUP(C107,'SV_Đã ĐKMH với PDT'!$B$5:$J$465,4,0)</f>
        <v>D22_TH02</v>
      </c>
      <c r="R107" s="16"/>
      <c r="S107" s="16" t="str">
        <f>VLOOKUP(C107,[2]Sheet2!B$1:H$454,7,0)</f>
        <v>CS03153</v>
      </c>
      <c r="T107" s="16" t="str">
        <f>VLOOKUP(C107&amp;S107,[2]Sheet2!A:G,2,0)</f>
        <v>DH52201466</v>
      </c>
      <c r="U107" s="33" t="str">
        <f>VLOOKUP(C107&amp;S107,[2]Sheet2!A:G,3,0)</f>
        <v>Phạm Trí</v>
      </c>
      <c r="V107" s="33" t="str">
        <f>VLOOKUP(C107&amp;S107,[2]Sheet2!A:G,4,0)</f>
        <v>Thành</v>
      </c>
      <c r="W107" s="33" t="str">
        <f>VLOOKUP(C107&amp;S107,[2]Sheet2!A:G,7,0)</f>
        <v>D22_TH02</v>
      </c>
      <c r="X107" s="16"/>
    </row>
    <row r="108" spans="1:24" s="27" customFormat="1" ht="30.95" hidden="1" customHeight="1">
      <c r="A108" s="13">
        <v>141</v>
      </c>
      <c r="B108" s="42">
        <v>101</v>
      </c>
      <c r="C108" s="43" t="s">
        <v>390</v>
      </c>
      <c r="D108" s="44" t="s">
        <v>389</v>
      </c>
      <c r="E108" s="45" t="s">
        <v>97</v>
      </c>
      <c r="F108" s="43" t="s">
        <v>21</v>
      </c>
      <c r="G108" s="46">
        <v>173</v>
      </c>
      <c r="H108" s="47" t="s">
        <v>1818</v>
      </c>
      <c r="I108" s="42" t="s">
        <v>2351</v>
      </c>
      <c r="J108" s="42" t="s">
        <v>2358</v>
      </c>
      <c r="K108" s="91" t="s">
        <v>2060</v>
      </c>
      <c r="L108" s="42" t="s">
        <v>2461</v>
      </c>
      <c r="M108" s="49"/>
      <c r="N108" s="50"/>
      <c r="O108" s="20" t="str">
        <f>VLOOKUP(C108,'SV_Đã ĐKMH với PDT'!$B$5:$J$465,2,0)</f>
        <v>Phan Nhựt</v>
      </c>
      <c r="P108" s="20" t="str">
        <f>VLOOKUP(C108,'SV_Đã ĐKMH với PDT'!$B$5:$J$465,3,0)</f>
        <v>Hào</v>
      </c>
      <c r="Q108" s="21" t="str">
        <f>VLOOKUP(C108,'SV_Đã ĐKMH với PDT'!$B$5:$J$465,4,0)</f>
        <v>D21_TH09</v>
      </c>
      <c r="S108" s="16" t="str">
        <f>VLOOKUP(C108,[2]Sheet2!B$1:H$454,7,0)</f>
        <v>CS03153</v>
      </c>
      <c r="T108" s="16" t="str">
        <f>VLOOKUP(C108&amp;S108,[2]Sheet2!A:G,2,0)</f>
        <v>DH52110875</v>
      </c>
      <c r="U108" s="33" t="str">
        <f>VLOOKUP(C108&amp;S108,[2]Sheet2!A:G,3,0)</f>
        <v>Phan Nhựt</v>
      </c>
      <c r="V108" s="33" t="str">
        <f>VLOOKUP(C108&amp;S108,[2]Sheet2!A:G,4,0)</f>
        <v>Hào</v>
      </c>
      <c r="W108" s="33" t="str">
        <f>VLOOKUP(C108&amp;S108,[2]Sheet2!A:G,7,0)</f>
        <v>D21_TH09</v>
      </c>
    </row>
    <row r="109" spans="1:24" s="27" customFormat="1" ht="30.95" hidden="1" customHeight="1">
      <c r="A109" s="13">
        <v>386</v>
      </c>
      <c r="B109" s="42">
        <v>102</v>
      </c>
      <c r="C109" s="43" t="s">
        <v>392</v>
      </c>
      <c r="D109" s="44" t="s">
        <v>391</v>
      </c>
      <c r="E109" s="45" t="s">
        <v>281</v>
      </c>
      <c r="F109" s="43" t="s">
        <v>21</v>
      </c>
      <c r="G109" s="51">
        <v>173</v>
      </c>
      <c r="H109" s="47" t="s">
        <v>1818</v>
      </c>
      <c r="I109" s="42" t="s">
        <v>2351</v>
      </c>
      <c r="J109" s="42" t="s">
        <v>2358</v>
      </c>
      <c r="K109" s="92"/>
      <c r="L109" s="42">
        <v>0</v>
      </c>
      <c r="M109" s="52"/>
      <c r="N109" s="53"/>
      <c r="O109" s="20" t="str">
        <f>VLOOKUP(C109,'SV_Đã ĐKMH với PDT'!$B$5:$J$465,2,0)</f>
        <v>Mai Xuân</v>
      </c>
      <c r="P109" s="20" t="str">
        <f>VLOOKUP(C109,'SV_Đã ĐKMH với PDT'!$B$5:$J$465,3,0)</f>
        <v>Phát</v>
      </c>
      <c r="Q109" s="21" t="str">
        <f>VLOOKUP(C109,'SV_Đã ĐKMH với PDT'!$B$5:$J$465,4,0)</f>
        <v>D21_TH09</v>
      </c>
      <c r="R109" s="16"/>
      <c r="S109" s="16" t="str">
        <f>VLOOKUP(C109,[2]Sheet2!B$1:H$454,7,0)</f>
        <v>CS03153</v>
      </c>
      <c r="T109" s="16" t="str">
        <f>VLOOKUP(C109&amp;S109,[2]Sheet2!A:G,2,0)</f>
        <v>DH52111471</v>
      </c>
      <c r="U109" s="33" t="str">
        <f>VLOOKUP(C109&amp;S109,[2]Sheet2!A:G,3,0)</f>
        <v>Mai Xuân</v>
      </c>
      <c r="V109" s="33" t="str">
        <f>VLOOKUP(C109&amp;S109,[2]Sheet2!A:G,4,0)</f>
        <v>Phát</v>
      </c>
      <c r="W109" s="33" t="str">
        <f>VLOOKUP(C109&amp;S109,[2]Sheet2!A:G,7,0)</f>
        <v>D21_TH09</v>
      </c>
      <c r="X109" s="16"/>
    </row>
    <row r="110" spans="1:24" s="27" customFormat="1" ht="30.95" hidden="1" customHeight="1">
      <c r="A110" s="13">
        <v>188</v>
      </c>
      <c r="B110" s="42">
        <v>103</v>
      </c>
      <c r="C110" s="43" t="s">
        <v>412</v>
      </c>
      <c r="D110" s="44" t="s">
        <v>410</v>
      </c>
      <c r="E110" s="45" t="s">
        <v>411</v>
      </c>
      <c r="F110" s="43" t="s">
        <v>230</v>
      </c>
      <c r="G110" s="43">
        <v>186</v>
      </c>
      <c r="H110" s="47" t="s">
        <v>1818</v>
      </c>
      <c r="I110" s="42" t="s">
        <v>2351</v>
      </c>
      <c r="J110" s="42" t="s">
        <v>2358</v>
      </c>
      <c r="K110" s="55" t="s">
        <v>2080</v>
      </c>
      <c r="L110" s="42" t="s">
        <v>2462</v>
      </c>
      <c r="M110" s="56"/>
      <c r="N110" s="61"/>
      <c r="O110" s="20" t="str">
        <f>VLOOKUP(C110,'SV_Đã ĐKMH với PDT'!$B$5:$J$465,2,0)</f>
        <v>Nguyễn Vũ Thủy</v>
      </c>
      <c r="P110" s="20" t="str">
        <f>VLOOKUP(C110,'SV_Đã ĐKMH với PDT'!$B$5:$J$465,3,0)</f>
        <v>Tiên</v>
      </c>
      <c r="Q110" s="21" t="str">
        <f>VLOOKUP(C110,'SV_Đã ĐKMH với PDT'!$B$5:$J$465,4,0)</f>
        <v>D22_TH08</v>
      </c>
      <c r="R110" s="16"/>
      <c r="S110" s="16" t="str">
        <f>VLOOKUP(C110,[2]Sheet2!B$1:H$454,7,0)</f>
        <v>CS03153</v>
      </c>
      <c r="T110" s="16" t="str">
        <f>VLOOKUP(C110&amp;S110,[2]Sheet2!A:G,2,0)</f>
        <v>DH52201547</v>
      </c>
      <c r="U110" s="33" t="str">
        <f>VLOOKUP(C110&amp;S110,[2]Sheet2!A:G,3,0)</f>
        <v>Nguyễn Vũ Thủy</v>
      </c>
      <c r="V110" s="33" t="str">
        <f>VLOOKUP(C110&amp;S110,[2]Sheet2!A:G,4,0)</f>
        <v>Tiên</v>
      </c>
      <c r="W110" s="33" t="str">
        <f>VLOOKUP(C110&amp;S110,[2]Sheet2!A:G,7,0)</f>
        <v>D22_TH08</v>
      </c>
      <c r="X110" s="16"/>
    </row>
    <row r="111" spans="1:24" s="27" customFormat="1" ht="30.95" hidden="1" customHeight="1">
      <c r="A111" s="13">
        <v>411</v>
      </c>
      <c r="B111" s="42">
        <v>104</v>
      </c>
      <c r="C111" s="43" t="s">
        <v>22</v>
      </c>
      <c r="D111" s="44" t="s">
        <v>461</v>
      </c>
      <c r="E111" s="45" t="s">
        <v>462</v>
      </c>
      <c r="F111" s="43" t="s">
        <v>21</v>
      </c>
      <c r="G111" s="43">
        <v>214</v>
      </c>
      <c r="H111" s="47" t="s">
        <v>1818</v>
      </c>
      <c r="I111" s="42" t="s">
        <v>2351</v>
      </c>
      <c r="J111" s="42" t="s">
        <v>2358</v>
      </c>
      <c r="K111" s="55" t="s">
        <v>2081</v>
      </c>
      <c r="L111" s="42" t="s">
        <v>2463</v>
      </c>
      <c r="M111" s="56"/>
      <c r="N111" s="61"/>
      <c r="O111" s="20" t="str">
        <f>VLOOKUP(C111,'SV_Đã ĐKMH với PDT'!$B$5:$J$465,2,0)</f>
        <v>Lê Trần Ngọc</v>
      </c>
      <c r="P111" s="20" t="str">
        <f>VLOOKUP(C111,'SV_Đã ĐKMH với PDT'!$B$5:$J$465,3,0)</f>
        <v>Như</v>
      </c>
      <c r="Q111" s="21" t="str">
        <f>VLOOKUP(C111,'SV_Đã ĐKMH với PDT'!$B$5:$J$465,4,0)</f>
        <v>D21_TH09</v>
      </c>
      <c r="R111" s="16"/>
      <c r="S111" s="16" t="str">
        <f>VLOOKUP(C111,[2]Sheet2!B$1:H$454,7,0)</f>
        <v>CS03153</v>
      </c>
      <c r="T111" s="16" t="str">
        <f>VLOOKUP(C111&amp;S111,[2]Sheet2!A:G,2,0)</f>
        <v>DH52111445</v>
      </c>
      <c r="U111" s="33" t="str">
        <f>VLOOKUP(C111&amp;S111,[2]Sheet2!A:G,3,0)</f>
        <v>Lê Trần Ngọc</v>
      </c>
      <c r="V111" s="33" t="str">
        <f>VLOOKUP(C111&amp;S111,[2]Sheet2!A:G,4,0)</f>
        <v>Như</v>
      </c>
      <c r="W111" s="33" t="str">
        <f>VLOOKUP(C111&amp;S111,[2]Sheet2!A:G,7,0)</f>
        <v>D21_TH09</v>
      </c>
      <c r="X111" s="16"/>
    </row>
    <row r="112" spans="1:24" s="27" customFormat="1" ht="30.95" hidden="1" customHeight="1">
      <c r="A112" s="13">
        <v>398</v>
      </c>
      <c r="B112" s="42">
        <v>105</v>
      </c>
      <c r="C112" s="43" t="s">
        <v>467</v>
      </c>
      <c r="D112" s="44" t="s">
        <v>466</v>
      </c>
      <c r="E112" s="45" t="s">
        <v>114</v>
      </c>
      <c r="F112" s="43" t="s">
        <v>165</v>
      </c>
      <c r="G112" s="43">
        <v>217</v>
      </c>
      <c r="H112" s="47" t="s">
        <v>1818</v>
      </c>
      <c r="I112" s="42" t="s">
        <v>2351</v>
      </c>
      <c r="J112" s="42" t="s">
        <v>2358</v>
      </c>
      <c r="K112" s="55" t="s">
        <v>2082</v>
      </c>
      <c r="L112" s="42" t="s">
        <v>2464</v>
      </c>
      <c r="M112" s="56"/>
      <c r="N112" s="61"/>
      <c r="O112" s="20" t="str">
        <f>VLOOKUP(C112,'SV_Đã ĐKMH với PDT'!$B$5:$J$465,2,0)</f>
        <v>Lương Văn</v>
      </c>
      <c r="P112" s="20" t="str">
        <f>VLOOKUP(C112,'SV_Đã ĐKMH với PDT'!$B$5:$J$465,3,0)</f>
        <v>Thắng</v>
      </c>
      <c r="Q112" s="21" t="str">
        <f>VLOOKUP(C112,'SV_Đã ĐKMH với PDT'!$B$5:$J$465,4,0)</f>
        <v>D22_TH12</v>
      </c>
      <c r="R112" s="16"/>
      <c r="S112" s="16" t="str">
        <f>VLOOKUP(C112,[2]Sheet2!B$1:H$454,7,0)</f>
        <v>CS03153</v>
      </c>
      <c r="T112" s="16" t="str">
        <f>VLOOKUP(C112&amp;S112,[2]Sheet2!A:G,2,0)</f>
        <v>DH52201436</v>
      </c>
      <c r="U112" s="33" t="str">
        <f>VLOOKUP(C112&amp;S112,[2]Sheet2!A:G,3,0)</f>
        <v>Lương Văn</v>
      </c>
      <c r="V112" s="33" t="str">
        <f>VLOOKUP(C112&amp;S112,[2]Sheet2!A:G,4,0)</f>
        <v>Thắng</v>
      </c>
      <c r="W112" s="33" t="str">
        <f>VLOOKUP(C112&amp;S112,[2]Sheet2!A:G,7,0)</f>
        <v>D22_TH12</v>
      </c>
      <c r="X112" s="16"/>
    </row>
    <row r="113" spans="1:24" s="27" customFormat="1" ht="30.95" hidden="1" customHeight="1">
      <c r="A113" s="13">
        <v>219</v>
      </c>
      <c r="B113" s="42">
        <v>106</v>
      </c>
      <c r="C113" s="43" t="s">
        <v>625</v>
      </c>
      <c r="D113" s="44" t="s">
        <v>426</v>
      </c>
      <c r="E113" s="45" t="s">
        <v>624</v>
      </c>
      <c r="F113" s="43" t="s">
        <v>26</v>
      </c>
      <c r="G113" s="43">
        <v>311</v>
      </c>
      <c r="H113" s="47" t="s">
        <v>1818</v>
      </c>
      <c r="I113" s="42" t="s">
        <v>2351</v>
      </c>
      <c r="J113" s="42" t="s">
        <v>2358</v>
      </c>
      <c r="K113" s="55" t="s">
        <v>2083</v>
      </c>
      <c r="L113" s="42" t="s">
        <v>2465</v>
      </c>
      <c r="M113" s="56"/>
      <c r="N113" s="61"/>
      <c r="O113" s="20" t="str">
        <f>VLOOKUP(C113,'SV_Đã ĐKMH với PDT'!$B$5:$J$465,2,0)</f>
        <v>Nguyễn Tiến</v>
      </c>
      <c r="P113" s="20" t="str">
        <f>VLOOKUP(C113,'SV_Đã ĐKMH với PDT'!$B$5:$J$465,3,0)</f>
        <v>Tùng</v>
      </c>
      <c r="Q113" s="21" t="str">
        <f>VLOOKUP(C113,'SV_Đã ĐKMH với PDT'!$B$5:$J$465,4,0)</f>
        <v>D21_TH13</v>
      </c>
      <c r="R113" s="16"/>
      <c r="S113" s="16" t="str">
        <f>VLOOKUP(C113,[2]Sheet2!B$1:H$454,7,0)</f>
        <v>CS03153</v>
      </c>
      <c r="T113" s="16" t="str">
        <f>VLOOKUP(C113&amp;S113,[2]Sheet2!A:G,2,0)</f>
        <v>DH52112028</v>
      </c>
      <c r="U113" s="33" t="str">
        <f>VLOOKUP(C113&amp;S113,[2]Sheet2!A:G,3,0)</f>
        <v>Nguyễn Tiến</v>
      </c>
      <c r="V113" s="33" t="str">
        <f>VLOOKUP(C113&amp;S113,[2]Sheet2!A:G,4,0)</f>
        <v>Tùng</v>
      </c>
      <c r="W113" s="33" t="str">
        <f>VLOOKUP(C113&amp;S113,[2]Sheet2!A:G,7,0)</f>
        <v>D21_TH13</v>
      </c>
      <c r="X113" s="16"/>
    </row>
    <row r="114" spans="1:24" s="27" customFormat="1" ht="30.95" hidden="1" customHeight="1">
      <c r="A114" s="13">
        <v>150</v>
      </c>
      <c r="B114" s="42">
        <v>107</v>
      </c>
      <c r="C114" s="43" t="s">
        <v>628</v>
      </c>
      <c r="D114" s="44" t="s">
        <v>627</v>
      </c>
      <c r="E114" s="45" t="s">
        <v>100</v>
      </c>
      <c r="F114" s="43" t="s">
        <v>47</v>
      </c>
      <c r="G114" s="43">
        <v>313</v>
      </c>
      <c r="H114" s="47" t="s">
        <v>1818</v>
      </c>
      <c r="I114" s="42" t="s">
        <v>2351</v>
      </c>
      <c r="J114" s="42" t="s">
        <v>2358</v>
      </c>
      <c r="K114" s="55" t="s">
        <v>2084</v>
      </c>
      <c r="L114" s="42" t="s">
        <v>2466</v>
      </c>
      <c r="M114" s="56"/>
      <c r="N114" s="61"/>
      <c r="O114" s="20" t="str">
        <f>VLOOKUP(C114,'SV_Đã ĐKMH với PDT'!$B$5:$J$465,2,0)</f>
        <v>Phan Dương</v>
      </c>
      <c r="P114" s="20" t="str">
        <f>VLOOKUP(C114,'SV_Đã ĐKMH với PDT'!$B$5:$J$465,3,0)</f>
        <v>Khang</v>
      </c>
      <c r="Q114" s="21" t="str">
        <f>VLOOKUP(C114,'SV_Đã ĐKMH với PDT'!$B$5:$J$465,4,0)</f>
        <v>D21_TH03</v>
      </c>
      <c r="R114" s="16"/>
      <c r="S114" s="16" t="str">
        <f>VLOOKUP(C114,[2]Sheet2!B$1:H$454,7,0)</f>
        <v>CS03153</v>
      </c>
      <c r="T114" s="16" t="str">
        <f>VLOOKUP(C114&amp;S114,[2]Sheet2!A:G,2,0)</f>
        <v>DH52101490</v>
      </c>
      <c r="U114" s="33" t="str">
        <f>VLOOKUP(C114&amp;S114,[2]Sheet2!A:G,3,0)</f>
        <v>Phan Dương</v>
      </c>
      <c r="V114" s="33" t="str">
        <f>VLOOKUP(C114&amp;S114,[2]Sheet2!A:G,4,0)</f>
        <v>Khang</v>
      </c>
      <c r="W114" s="33" t="str">
        <f>VLOOKUP(C114&amp;S114,[2]Sheet2!A:G,7,0)</f>
        <v>D21_TH03</v>
      </c>
      <c r="X114" s="16"/>
    </row>
    <row r="115" spans="1:24" ht="30.95" hidden="1" customHeight="1">
      <c r="A115" s="13">
        <v>326</v>
      </c>
      <c r="B115" s="42">
        <v>108</v>
      </c>
      <c r="C115" s="43" t="s">
        <v>425</v>
      </c>
      <c r="D115" s="44" t="s">
        <v>424</v>
      </c>
      <c r="E115" s="45" t="s">
        <v>139</v>
      </c>
      <c r="F115" s="43" t="s">
        <v>127</v>
      </c>
      <c r="G115" s="43">
        <v>195</v>
      </c>
      <c r="H115" s="47" t="s">
        <v>1820</v>
      </c>
      <c r="I115" s="42" t="s">
        <v>2351</v>
      </c>
      <c r="J115" s="42" t="s">
        <v>2359</v>
      </c>
      <c r="K115" s="55" t="s">
        <v>2085</v>
      </c>
      <c r="L115" s="42" t="s">
        <v>2467</v>
      </c>
      <c r="M115" s="56"/>
      <c r="N115" s="61"/>
      <c r="O115" s="20" t="str">
        <f>VLOOKUP(C115,'SV_Đã ĐKMH với PDT'!$B$5:$J$465,2,0)</f>
        <v>Nguyễn Hoàng Quốc</v>
      </c>
      <c r="P115" s="20" t="str">
        <f>VLOOKUP(C115,'SV_Đã ĐKMH với PDT'!$B$5:$J$465,3,0)</f>
        <v>Huy</v>
      </c>
      <c r="Q115" s="21" t="str">
        <f>VLOOKUP(C115,'SV_Đã ĐKMH với PDT'!$B$5:$J$465,4,0)</f>
        <v>D22_TH11</v>
      </c>
      <c r="S115" s="16" t="str">
        <f>VLOOKUP(C115,[2]Sheet2!B$1:H$454,7,0)</f>
        <v>CS03153</v>
      </c>
      <c r="T115" s="16" t="str">
        <f>VLOOKUP(C115&amp;S115,[2]Sheet2!A:G,2,0)</f>
        <v>DH52200779</v>
      </c>
      <c r="U115" s="33" t="str">
        <f>VLOOKUP(C115&amp;S115,[2]Sheet2!A:G,3,0)</f>
        <v>Nguyễn Hoàng Quốc</v>
      </c>
      <c r="V115" s="33" t="str">
        <f>VLOOKUP(C115&amp;S115,[2]Sheet2!A:G,4,0)</f>
        <v>Huy</v>
      </c>
      <c r="W115" s="33" t="str">
        <f>VLOOKUP(C115&amp;S115,[2]Sheet2!A:G,7,0)</f>
        <v>D22_TH11</v>
      </c>
    </row>
    <row r="116" spans="1:24" s="27" customFormat="1" ht="41.45" hidden="1" customHeight="1">
      <c r="A116" s="13">
        <v>429</v>
      </c>
      <c r="B116" s="42">
        <v>109</v>
      </c>
      <c r="C116" s="43" t="s">
        <v>429</v>
      </c>
      <c r="D116" s="44" t="s">
        <v>428</v>
      </c>
      <c r="E116" s="45" t="s">
        <v>90</v>
      </c>
      <c r="F116" s="43" t="s">
        <v>101</v>
      </c>
      <c r="G116" s="43">
        <v>198</v>
      </c>
      <c r="H116" s="47" t="s">
        <v>1820</v>
      </c>
      <c r="I116" s="42" t="s">
        <v>2351</v>
      </c>
      <c r="J116" s="42" t="s">
        <v>2359</v>
      </c>
      <c r="K116" s="55" t="s">
        <v>2086</v>
      </c>
      <c r="L116" s="42" t="s">
        <v>2468</v>
      </c>
      <c r="M116" s="56"/>
      <c r="N116" s="61"/>
      <c r="O116" s="20" t="str">
        <f>VLOOKUP(C116,'SV_Đã ĐKMH với PDT'!$B$5:$J$465,2,0)</f>
        <v>Lê Minh</v>
      </c>
      <c r="P116" s="20" t="str">
        <f>VLOOKUP(C116,'SV_Đã ĐKMH với PDT'!$B$5:$J$465,3,0)</f>
        <v>Khánh</v>
      </c>
      <c r="Q116" s="21" t="str">
        <f>VLOOKUP(C116,'SV_Đã ĐKMH với PDT'!$B$5:$J$465,4,0)</f>
        <v>D22_TH13</v>
      </c>
      <c r="R116" s="16"/>
      <c r="S116" s="16" t="str">
        <f>VLOOKUP(C116,[2]Sheet2!B$1:H$454,7,0)</f>
        <v>CS03153</v>
      </c>
      <c r="T116" s="16" t="str">
        <f>VLOOKUP(C116&amp;S116,[2]Sheet2!A:G,2,0)</f>
        <v>DH52200870</v>
      </c>
      <c r="U116" s="33" t="str">
        <f>VLOOKUP(C116&amp;S116,[2]Sheet2!A:G,3,0)</f>
        <v>Lê Minh</v>
      </c>
      <c r="V116" s="33" t="str">
        <f>VLOOKUP(C116&amp;S116,[2]Sheet2!A:G,4,0)</f>
        <v>Khánh</v>
      </c>
      <c r="W116" s="33" t="str">
        <f>VLOOKUP(C116&amp;S116,[2]Sheet2!A:G,7,0)</f>
        <v>D22_TH13</v>
      </c>
      <c r="X116" s="16"/>
    </row>
    <row r="117" spans="1:24" ht="30.95" hidden="1" customHeight="1">
      <c r="A117" s="13">
        <v>367</v>
      </c>
      <c r="B117" s="42">
        <v>110</v>
      </c>
      <c r="C117" s="43" t="s">
        <v>458</v>
      </c>
      <c r="D117" s="44" t="s">
        <v>457</v>
      </c>
      <c r="E117" s="45" t="s">
        <v>187</v>
      </c>
      <c r="F117" s="43" t="s">
        <v>230</v>
      </c>
      <c r="G117" s="46">
        <v>210</v>
      </c>
      <c r="H117" s="47" t="s">
        <v>1820</v>
      </c>
      <c r="I117" s="42" t="s">
        <v>2351</v>
      </c>
      <c r="J117" s="42" t="s">
        <v>2359</v>
      </c>
      <c r="K117" s="91" t="s">
        <v>2087</v>
      </c>
      <c r="L117" s="42" t="s">
        <v>2469</v>
      </c>
      <c r="M117" s="49"/>
      <c r="N117" s="50"/>
      <c r="O117" s="20" t="str">
        <f>VLOOKUP(C117,'SV_Đã ĐKMH với PDT'!$B$5:$J$465,2,0)</f>
        <v>Nguyễn Bùi Phúc</v>
      </c>
      <c r="P117" s="20" t="str">
        <f>VLOOKUP(C117,'SV_Đã ĐKMH với PDT'!$B$5:$J$465,3,0)</f>
        <v>Hưng</v>
      </c>
      <c r="Q117" s="21" t="str">
        <f>VLOOKUP(C117,'SV_Đã ĐKMH với PDT'!$B$5:$J$465,4,0)</f>
        <v>D22_TH08</v>
      </c>
      <c r="S117" s="16" t="str">
        <f>VLOOKUP(C117,[2]Sheet2!B$1:H$454,7,0)</f>
        <v>CS03153</v>
      </c>
      <c r="T117" s="16" t="str">
        <f>VLOOKUP(C117&amp;S117,[2]Sheet2!A:G,2,0)</f>
        <v>DH52200736</v>
      </c>
      <c r="U117" s="33" t="str">
        <f>VLOOKUP(C117&amp;S117,[2]Sheet2!A:G,3,0)</f>
        <v>Nguyễn Bùi Phúc</v>
      </c>
      <c r="V117" s="33" t="str">
        <f>VLOOKUP(C117&amp;S117,[2]Sheet2!A:G,4,0)</f>
        <v>Hưng</v>
      </c>
      <c r="W117" s="33" t="str">
        <f>VLOOKUP(C117&amp;S117,[2]Sheet2!A:G,7,0)</f>
        <v>D22_TH08</v>
      </c>
    </row>
    <row r="118" spans="1:24" ht="30.95" hidden="1" customHeight="1">
      <c r="A118" s="13">
        <v>45</v>
      </c>
      <c r="B118" s="42">
        <v>111</v>
      </c>
      <c r="C118" s="43" t="s">
        <v>459</v>
      </c>
      <c r="D118" s="44" t="s">
        <v>175</v>
      </c>
      <c r="E118" s="45" t="s">
        <v>69</v>
      </c>
      <c r="F118" s="43" t="s">
        <v>230</v>
      </c>
      <c r="G118" s="51">
        <v>210</v>
      </c>
      <c r="H118" s="47" t="s">
        <v>1820</v>
      </c>
      <c r="I118" s="42" t="s">
        <v>2351</v>
      </c>
      <c r="J118" s="42" t="s">
        <v>2359</v>
      </c>
      <c r="K118" s="92"/>
      <c r="L118" s="42">
        <v>0</v>
      </c>
      <c r="M118" s="52"/>
      <c r="N118" s="53"/>
      <c r="O118" s="20" t="str">
        <f>VLOOKUP(C118,'SV_Đã ĐKMH với PDT'!$B$5:$J$465,2,0)</f>
        <v>Trương Ngọc</v>
      </c>
      <c r="P118" s="20" t="str">
        <f>VLOOKUP(C118,'SV_Đã ĐKMH với PDT'!$B$5:$J$465,3,0)</f>
        <v>Minh</v>
      </c>
      <c r="Q118" s="21" t="str">
        <f>VLOOKUP(C118,'SV_Đã ĐKMH với PDT'!$B$5:$J$465,4,0)</f>
        <v>D22_TH08</v>
      </c>
      <c r="S118" s="16" t="str">
        <f>VLOOKUP(C118,[2]Sheet2!B$1:H$454,7,0)</f>
        <v>CS03153</v>
      </c>
      <c r="T118" s="16" t="str">
        <f>VLOOKUP(C118&amp;S118,[2]Sheet2!A:G,2,0)</f>
        <v>DH52201067</v>
      </c>
      <c r="U118" s="33" t="str">
        <f>VLOOKUP(C118&amp;S118,[2]Sheet2!A:G,3,0)</f>
        <v>Trương Ngọc</v>
      </c>
      <c r="V118" s="33" t="str">
        <f>VLOOKUP(C118&amp;S118,[2]Sheet2!A:G,4,0)</f>
        <v>Minh</v>
      </c>
      <c r="W118" s="33" t="str">
        <f>VLOOKUP(C118&amp;S118,[2]Sheet2!A:G,7,0)</f>
        <v>D22_TH08</v>
      </c>
    </row>
    <row r="119" spans="1:24" s="27" customFormat="1" ht="41.45" hidden="1" customHeight="1">
      <c r="A119" s="13">
        <v>266</v>
      </c>
      <c r="B119" s="42">
        <v>112</v>
      </c>
      <c r="C119" s="43" t="s">
        <v>474</v>
      </c>
      <c r="D119" s="44" t="s">
        <v>113</v>
      </c>
      <c r="E119" s="45" t="s">
        <v>139</v>
      </c>
      <c r="F119" s="43" t="s">
        <v>40</v>
      </c>
      <c r="G119" s="43">
        <v>220</v>
      </c>
      <c r="H119" s="47" t="s">
        <v>1820</v>
      </c>
      <c r="I119" s="42" t="s">
        <v>2351</v>
      </c>
      <c r="J119" s="42" t="s">
        <v>2359</v>
      </c>
      <c r="K119" s="55" t="s">
        <v>2751</v>
      </c>
      <c r="L119" s="42" t="s">
        <v>2470</v>
      </c>
      <c r="M119" s="56"/>
      <c r="N119" s="61"/>
      <c r="O119" s="20" t="str">
        <f>VLOOKUP(C119,'SV_Đã ĐKMH với PDT'!$B$5:$J$465,2,0)</f>
        <v>Nguyễn Quang</v>
      </c>
      <c r="P119" s="20" t="str">
        <f>VLOOKUP(C119,'SV_Đã ĐKMH với PDT'!$B$5:$J$465,3,0)</f>
        <v>Huy</v>
      </c>
      <c r="Q119" s="21" t="str">
        <f>VLOOKUP(C119,'SV_Đã ĐKMH với PDT'!$B$5:$J$465,4,0)</f>
        <v>D21_TH07</v>
      </c>
      <c r="R119" s="16"/>
      <c r="S119" s="16" t="str">
        <f>VLOOKUP(C119,[2]Sheet2!B$1:H$454,7,0)</f>
        <v>CS03153</v>
      </c>
      <c r="T119" s="16" t="str">
        <f>VLOOKUP(C119&amp;S119,[2]Sheet2!A:G,2,0)</f>
        <v>DH52100330</v>
      </c>
      <c r="U119" s="33" t="str">
        <f>VLOOKUP(C119&amp;S119,[2]Sheet2!A:G,3,0)</f>
        <v>Nguyễn Quang</v>
      </c>
      <c r="V119" s="33" t="str">
        <f>VLOOKUP(C119&amp;S119,[2]Sheet2!A:G,4,0)</f>
        <v>Huy</v>
      </c>
      <c r="W119" s="33" t="str">
        <f>VLOOKUP(C119&amp;S119,[2]Sheet2!A:G,7,0)</f>
        <v>D21_TH07</v>
      </c>
      <c r="X119" s="16"/>
    </row>
    <row r="120" spans="1:24" s="27" customFormat="1" ht="41.45" hidden="1" customHeight="1">
      <c r="A120" s="13">
        <v>167</v>
      </c>
      <c r="B120" s="42">
        <v>113</v>
      </c>
      <c r="C120" s="43" t="s">
        <v>513</v>
      </c>
      <c r="D120" s="44" t="s">
        <v>511</v>
      </c>
      <c r="E120" s="45" t="s">
        <v>512</v>
      </c>
      <c r="F120" s="43" t="s">
        <v>34</v>
      </c>
      <c r="G120" s="43">
        <v>239</v>
      </c>
      <c r="H120" s="47" t="s">
        <v>1820</v>
      </c>
      <c r="I120" s="42" t="s">
        <v>2351</v>
      </c>
      <c r="J120" s="42" t="s">
        <v>2359</v>
      </c>
      <c r="K120" s="55" t="s">
        <v>2088</v>
      </c>
      <c r="L120" s="42" t="s">
        <v>2471</v>
      </c>
      <c r="M120" s="56"/>
      <c r="N120" s="61"/>
      <c r="O120" s="20" t="str">
        <f>VLOOKUP(C120,'SV_Đã ĐKMH với PDT'!$B$5:$J$465,2,0)</f>
        <v>Phạm Ngọc</v>
      </c>
      <c r="P120" s="20" t="str">
        <f>VLOOKUP(C120,'SV_Đã ĐKMH với PDT'!$B$5:$J$465,3,0)</f>
        <v>Hà</v>
      </c>
      <c r="Q120" s="21" t="str">
        <f>VLOOKUP(C120,'SV_Đã ĐKMH với PDT'!$B$5:$J$465,4,0)</f>
        <v>D21_TH06</v>
      </c>
      <c r="R120" s="16"/>
      <c r="S120" s="16" t="str">
        <f>VLOOKUP(C120,[2]Sheet2!B$1:H$454,7,0)</f>
        <v>CS03153</v>
      </c>
      <c r="T120" s="16" t="str">
        <f>VLOOKUP(C120&amp;S120,[2]Sheet2!A:G,2,0)</f>
        <v>DH52108855</v>
      </c>
      <c r="U120" s="33" t="str">
        <f>VLOOKUP(C120&amp;S120,[2]Sheet2!A:G,3,0)</f>
        <v>Phạm Ngọc</v>
      </c>
      <c r="V120" s="33" t="str">
        <f>VLOOKUP(C120&amp;S120,[2]Sheet2!A:G,4,0)</f>
        <v>Hà</v>
      </c>
      <c r="W120" s="33" t="str">
        <f>VLOOKUP(C120&amp;S120,[2]Sheet2!A:G,7,0)</f>
        <v>D21_TH06</v>
      </c>
      <c r="X120" s="16"/>
    </row>
    <row r="121" spans="1:24" ht="30.95" hidden="1" customHeight="1">
      <c r="A121" s="13">
        <v>406</v>
      </c>
      <c r="B121" s="42">
        <v>114</v>
      </c>
      <c r="C121" s="43" t="s">
        <v>35</v>
      </c>
      <c r="D121" s="44" t="s">
        <v>119</v>
      </c>
      <c r="E121" s="45" t="s">
        <v>120</v>
      </c>
      <c r="F121" s="43" t="s">
        <v>19</v>
      </c>
      <c r="G121" s="43">
        <v>27</v>
      </c>
      <c r="H121" s="47" t="s">
        <v>1807</v>
      </c>
      <c r="I121" s="42" t="s">
        <v>2351</v>
      </c>
      <c r="J121" s="42" t="s">
        <v>2354</v>
      </c>
      <c r="K121" s="55" t="s">
        <v>2090</v>
      </c>
      <c r="L121" s="42" t="s">
        <v>2721</v>
      </c>
      <c r="M121" s="56"/>
      <c r="N121" s="61"/>
      <c r="O121" s="20" t="str">
        <f>VLOOKUP(C121,'SV_Đã ĐKMH với PDT'!$B$5:$J$465,2,0)</f>
        <v>Lê Trung</v>
      </c>
      <c r="P121" s="20" t="str">
        <f>VLOOKUP(C121,'SV_Đã ĐKMH với PDT'!$B$5:$J$465,3,0)</f>
        <v>Nam</v>
      </c>
      <c r="Q121" s="21" t="str">
        <f>VLOOKUP(C121,'SV_Đã ĐKMH với PDT'!$B$5:$J$465,4,0)</f>
        <v>D20_TH01</v>
      </c>
      <c r="S121" s="16" t="str">
        <f>VLOOKUP(C121,[2]Sheet2!B$1:H$454,7,0)</f>
        <v>CS03153</v>
      </c>
      <c r="T121" s="16" t="str">
        <f>VLOOKUP(C121&amp;S121,[2]Sheet2!A:G,2,0)</f>
        <v>DH52001037</v>
      </c>
      <c r="U121" s="33" t="str">
        <f>VLOOKUP(C121&amp;S121,[2]Sheet2!A:G,3,0)</f>
        <v>Lê Trung</v>
      </c>
      <c r="V121" s="33" t="str">
        <f>VLOOKUP(C121&amp;S121,[2]Sheet2!A:G,4,0)</f>
        <v>Nam</v>
      </c>
      <c r="W121" s="33" t="str">
        <f>VLOOKUP(C121&amp;S121,[2]Sheet2!A:G,7,0)</f>
        <v>D20_TH01</v>
      </c>
    </row>
    <row r="122" spans="1:24" ht="30.95" hidden="1" customHeight="1">
      <c r="A122" s="13">
        <v>269</v>
      </c>
      <c r="B122" s="42">
        <v>115</v>
      </c>
      <c r="C122" s="43" t="s">
        <v>38</v>
      </c>
      <c r="D122" s="44" t="s">
        <v>364</v>
      </c>
      <c r="E122" s="45" t="s">
        <v>74</v>
      </c>
      <c r="F122" s="43" t="s">
        <v>17</v>
      </c>
      <c r="G122" s="43">
        <v>157</v>
      </c>
      <c r="H122" s="47" t="s">
        <v>1807</v>
      </c>
      <c r="I122" s="42" t="s">
        <v>2351</v>
      </c>
      <c r="J122" s="42" t="s">
        <v>2354</v>
      </c>
      <c r="K122" s="55" t="s">
        <v>2091</v>
      </c>
      <c r="L122" s="42" t="s">
        <v>2722</v>
      </c>
      <c r="M122" s="56"/>
      <c r="N122" s="61"/>
      <c r="O122" s="20" t="str">
        <f>VLOOKUP(C122,'SV_Đã ĐKMH với PDT'!$B$5:$J$465,2,0)</f>
        <v>Nguyễn Phước</v>
      </c>
      <c r="P122" s="20" t="str">
        <f>VLOOKUP(C122,'SV_Đã ĐKMH với PDT'!$B$5:$J$465,3,0)</f>
        <v>Nguyên</v>
      </c>
      <c r="Q122" s="21" t="str">
        <f>VLOOKUP(C122,'SV_Đã ĐKMH với PDT'!$B$5:$J$465,4,0)</f>
        <v>D20_TH11</v>
      </c>
      <c r="S122" s="16" t="str">
        <f>VLOOKUP(C122,[2]Sheet2!B$1:H$454,7,0)</f>
        <v>CS03153</v>
      </c>
      <c r="T122" s="16" t="str">
        <f>VLOOKUP(C122&amp;S122,[2]Sheet2!A:G,2,0)</f>
        <v>DH52007047</v>
      </c>
      <c r="U122" s="33" t="str">
        <f>VLOOKUP(C122&amp;S122,[2]Sheet2!A:G,3,0)</f>
        <v>Nguyễn Phước</v>
      </c>
      <c r="V122" s="33" t="str">
        <f>VLOOKUP(C122&amp;S122,[2]Sheet2!A:G,4,0)</f>
        <v>Nguyên</v>
      </c>
      <c r="W122" s="33" t="str">
        <f>VLOOKUP(C122&amp;S122,[2]Sheet2!A:G,7,0)</f>
        <v>D20_TH11</v>
      </c>
    </row>
    <row r="123" spans="1:24" ht="30.95" hidden="1" customHeight="1">
      <c r="A123" s="13">
        <v>457</v>
      </c>
      <c r="B123" s="42">
        <v>116</v>
      </c>
      <c r="C123" s="43" t="s">
        <v>369</v>
      </c>
      <c r="D123" s="44" t="s">
        <v>368</v>
      </c>
      <c r="E123" s="45" t="s">
        <v>150</v>
      </c>
      <c r="F123" s="43" t="s">
        <v>79</v>
      </c>
      <c r="G123" s="43">
        <v>162</v>
      </c>
      <c r="H123" s="47" t="s">
        <v>1807</v>
      </c>
      <c r="I123" s="42" t="s">
        <v>2351</v>
      </c>
      <c r="J123" s="42" t="s">
        <v>2354</v>
      </c>
      <c r="K123" s="55" t="s">
        <v>2056</v>
      </c>
      <c r="L123" s="42" t="s">
        <v>2723</v>
      </c>
      <c r="M123" s="56"/>
      <c r="N123" s="61"/>
      <c r="O123" s="20" t="str">
        <f>VLOOKUP(C123,'SV_Đã ĐKMH với PDT'!$B$5:$J$465,2,0)</f>
        <v>Kheo Hoàng</v>
      </c>
      <c r="P123" s="20" t="str">
        <f>VLOOKUP(C123,'SV_Đã ĐKMH với PDT'!$B$5:$J$465,3,0)</f>
        <v>Trung</v>
      </c>
      <c r="Q123" s="21" t="str">
        <f>VLOOKUP(C123,'SV_Đã ĐKMH với PDT'!$B$5:$J$465,4,0)</f>
        <v>D22_TH06</v>
      </c>
      <c r="S123" s="16" t="str">
        <f>VLOOKUP(C123,[2]Sheet2!B$1:H$454,7,0)</f>
        <v>CS03153</v>
      </c>
      <c r="T123" s="16" t="str">
        <f>VLOOKUP(C123&amp;S123,[2]Sheet2!A:G,2,0)</f>
        <v>DH52201668</v>
      </c>
      <c r="U123" s="33" t="str">
        <f>VLOOKUP(C123&amp;S123,[2]Sheet2!A:G,3,0)</f>
        <v>Kheo Hoàng</v>
      </c>
      <c r="V123" s="33" t="str">
        <f>VLOOKUP(C123&amp;S123,[2]Sheet2!A:G,4,0)</f>
        <v>Trung</v>
      </c>
      <c r="W123" s="33" t="str">
        <f>VLOOKUP(C123&amp;S123,[2]Sheet2!A:G,7,0)</f>
        <v>D22_TH06</v>
      </c>
    </row>
    <row r="124" spans="1:24" ht="30.95" hidden="1" customHeight="1">
      <c r="A124" s="13">
        <v>387</v>
      </c>
      <c r="B124" s="42">
        <v>117</v>
      </c>
      <c r="C124" s="43" t="s">
        <v>578</v>
      </c>
      <c r="D124" s="44" t="s">
        <v>576</v>
      </c>
      <c r="E124" s="45" t="s">
        <v>577</v>
      </c>
      <c r="F124" s="43" t="s">
        <v>79</v>
      </c>
      <c r="G124" s="43">
        <v>284</v>
      </c>
      <c r="H124" s="47" t="s">
        <v>1807</v>
      </c>
      <c r="I124" s="42" t="s">
        <v>2351</v>
      </c>
      <c r="J124" s="42" t="s">
        <v>2354</v>
      </c>
      <c r="K124" s="55"/>
      <c r="L124" s="42">
        <v>0</v>
      </c>
      <c r="M124" s="61" t="s">
        <v>2336</v>
      </c>
      <c r="N124" s="61" t="s">
        <v>2347</v>
      </c>
      <c r="O124" s="20" t="str">
        <f>VLOOKUP(C124,'SV_Đã ĐKMH với PDT'!$B$5:$J$465,2,0)</f>
        <v>Mã Nữ Như</v>
      </c>
      <c r="P124" s="20" t="str">
        <f>VLOOKUP(C124,'SV_Đã ĐKMH với PDT'!$B$5:$J$465,3,0)</f>
        <v>Thắm</v>
      </c>
      <c r="Q124" s="21" t="str">
        <f>VLOOKUP(C124,'SV_Đã ĐKMH với PDT'!$B$5:$J$465,4,0)</f>
        <v>D22_TH06</v>
      </c>
      <c r="S124" s="16" t="str">
        <f>VLOOKUP(C124,[2]Sheet2!B$1:H$454,7,0)</f>
        <v>CS03153</v>
      </c>
      <c r="T124" s="16" t="str">
        <f>VLOOKUP(C124&amp;S124,[2]Sheet2!A:G,2,0)</f>
        <v>DH52201424</v>
      </c>
      <c r="U124" s="33" t="str">
        <f>VLOOKUP(C124&amp;S124,[2]Sheet2!A:G,3,0)</f>
        <v>Mã Nữ Như</v>
      </c>
      <c r="V124" s="33" t="str">
        <f>VLOOKUP(C124&amp;S124,[2]Sheet2!A:G,4,0)</f>
        <v>Thắm</v>
      </c>
      <c r="W124" s="33" t="str">
        <f>VLOOKUP(C124&amp;S124,[2]Sheet2!A:G,7,0)</f>
        <v>D22_TH06</v>
      </c>
    </row>
    <row r="125" spans="1:24" ht="30.95" hidden="1" customHeight="1">
      <c r="A125" s="13">
        <v>511</v>
      </c>
      <c r="B125" s="42">
        <v>118</v>
      </c>
      <c r="C125" s="43" t="s">
        <v>614</v>
      </c>
      <c r="D125" s="44" t="s">
        <v>613</v>
      </c>
      <c r="E125" s="45" t="s">
        <v>85</v>
      </c>
      <c r="F125" s="43" t="s">
        <v>79</v>
      </c>
      <c r="G125" s="43">
        <v>306</v>
      </c>
      <c r="H125" s="47" t="s">
        <v>1807</v>
      </c>
      <c r="I125" s="42" t="s">
        <v>2351</v>
      </c>
      <c r="J125" s="42" t="s">
        <v>2354</v>
      </c>
      <c r="K125" s="55" t="s">
        <v>2092</v>
      </c>
      <c r="L125" s="42" t="s">
        <v>2724</v>
      </c>
      <c r="M125" s="56"/>
      <c r="N125" s="61"/>
      <c r="O125" s="20" t="str">
        <f>VLOOKUP(C125,'SV_Đã ĐKMH với PDT'!$B$5:$J$465,2,0)</f>
        <v>Đoàn Công Trí</v>
      </c>
      <c r="P125" s="20" t="str">
        <f>VLOOKUP(C125,'SV_Đã ĐKMH với PDT'!$B$5:$J$465,3,0)</f>
        <v>Dũng</v>
      </c>
      <c r="Q125" s="21" t="str">
        <f>VLOOKUP(C125,'SV_Đã ĐKMH với PDT'!$B$5:$J$465,4,0)</f>
        <v>D22_TH06</v>
      </c>
      <c r="S125" s="16" t="str">
        <f>VLOOKUP(C125,[2]Sheet2!B$1:H$454,7,0)</f>
        <v>CS03153</v>
      </c>
      <c r="T125" s="16" t="str">
        <f>VLOOKUP(C125&amp;S125,[2]Sheet2!A:G,2,0)</f>
        <v>DH52200531</v>
      </c>
      <c r="U125" s="33" t="str">
        <f>VLOOKUP(C125&amp;S125,[2]Sheet2!A:G,3,0)</f>
        <v>Đoàn Công Trí</v>
      </c>
      <c r="V125" s="33" t="str">
        <f>VLOOKUP(C125&amp;S125,[2]Sheet2!A:G,4,0)</f>
        <v>Dũng</v>
      </c>
      <c r="W125" s="33" t="str">
        <f>VLOOKUP(C125&amp;S125,[2]Sheet2!A:G,7,0)</f>
        <v>D22_TH06</v>
      </c>
    </row>
    <row r="126" spans="1:24" ht="30.95" hidden="1" customHeight="1">
      <c r="A126" s="13">
        <v>297</v>
      </c>
      <c r="B126" s="42">
        <v>119</v>
      </c>
      <c r="C126" s="43" t="s">
        <v>770</v>
      </c>
      <c r="D126" s="44" t="s">
        <v>769</v>
      </c>
      <c r="E126" s="45" t="s">
        <v>205</v>
      </c>
      <c r="F126" s="43" t="s">
        <v>24</v>
      </c>
      <c r="G126" s="43">
        <v>417</v>
      </c>
      <c r="H126" s="47" t="s">
        <v>1807</v>
      </c>
      <c r="I126" s="42" t="s">
        <v>2351</v>
      </c>
      <c r="J126" s="42" t="s">
        <v>2354</v>
      </c>
      <c r="K126" s="64" t="s">
        <v>2761</v>
      </c>
      <c r="L126" s="42" t="s">
        <v>2472</v>
      </c>
      <c r="M126" s="56"/>
      <c r="N126" s="61"/>
      <c r="O126" s="20" t="str">
        <f>VLOOKUP(C126,'SV_Đã ĐKMH với PDT'!$B$5:$J$465,2,0)</f>
        <v>Nguyễn Mạnh</v>
      </c>
      <c r="P126" s="20" t="str">
        <f>VLOOKUP(C126,'SV_Đã ĐKMH với PDT'!$B$5:$J$465,3,0)</f>
        <v>Tài</v>
      </c>
      <c r="Q126" s="21" t="str">
        <f>VLOOKUP(C126,'SV_Đã ĐKMH với PDT'!$B$5:$J$465,4,0)</f>
        <v>D21_TH12</v>
      </c>
      <c r="S126" s="16" t="str">
        <f>VLOOKUP(C126,[2]Sheet2!B$1:H$454,7,0)</f>
        <v>CS03153</v>
      </c>
      <c r="T126" s="16" t="str">
        <f>VLOOKUP(C126&amp;S126,[2]Sheet2!A:G,2,0)</f>
        <v>DH52111688</v>
      </c>
      <c r="U126" s="33" t="str">
        <f>VLOOKUP(C126&amp;S126,[2]Sheet2!A:G,3,0)</f>
        <v>Nguyễn Mạnh</v>
      </c>
      <c r="V126" s="33" t="str">
        <f>VLOOKUP(C126&amp;S126,[2]Sheet2!A:G,4,0)</f>
        <v>Tài</v>
      </c>
      <c r="W126" s="33" t="str">
        <f>VLOOKUP(C126&amp;S126,[2]Sheet2!A:G,7,0)</f>
        <v>D21_TH12</v>
      </c>
    </row>
    <row r="127" spans="1:24" ht="30.95" hidden="1" customHeight="1">
      <c r="A127" s="13">
        <v>558</v>
      </c>
      <c r="B127" s="42">
        <v>120</v>
      </c>
      <c r="C127" s="43" t="s">
        <v>328</v>
      </c>
      <c r="D127" s="44" t="s">
        <v>326</v>
      </c>
      <c r="E127" s="45" t="s">
        <v>327</v>
      </c>
      <c r="F127" s="43" t="s">
        <v>66</v>
      </c>
      <c r="G127" s="43">
        <v>135</v>
      </c>
      <c r="H127" s="47" t="s">
        <v>1772</v>
      </c>
      <c r="I127" s="42" t="s">
        <v>2351</v>
      </c>
      <c r="J127" s="42" t="s">
        <v>2354</v>
      </c>
      <c r="K127" s="55" t="s">
        <v>2093</v>
      </c>
      <c r="L127" s="42" t="s">
        <v>2473</v>
      </c>
      <c r="M127" s="56"/>
      <c r="N127" s="61"/>
      <c r="O127" s="20" t="str">
        <f>VLOOKUP(C127,'SV_Đã ĐKMH với PDT'!$B$5:$J$465,2,0)</f>
        <v>Bùi Mai Trâm</v>
      </c>
      <c r="P127" s="20" t="str">
        <f>VLOOKUP(C127,'SV_Đã ĐKMH với PDT'!$B$5:$J$465,3,0)</f>
        <v>Anh</v>
      </c>
      <c r="Q127" s="21" t="str">
        <f>VLOOKUP(C127,'SV_Đã ĐKMH với PDT'!$B$5:$J$465,4,0)</f>
        <v>D22_TH03</v>
      </c>
      <c r="S127" s="16" t="str">
        <f>VLOOKUP(C127,[2]Sheet2!B$1:H$454,7,0)</f>
        <v>CS03153</v>
      </c>
      <c r="T127" s="16" t="str">
        <f>VLOOKUP(C127&amp;S127,[2]Sheet2!A:G,2,0)</f>
        <v>DH52200319</v>
      </c>
      <c r="U127" s="33" t="str">
        <f>VLOOKUP(C127&amp;S127,[2]Sheet2!A:G,3,0)</f>
        <v>Bùi Mai Trâm</v>
      </c>
      <c r="V127" s="33" t="str">
        <f>VLOOKUP(C127&amp;S127,[2]Sheet2!A:G,4,0)</f>
        <v>Anh</v>
      </c>
      <c r="W127" s="33" t="str">
        <f>VLOOKUP(C127&amp;S127,[2]Sheet2!A:G,7,0)</f>
        <v>D22_TH03</v>
      </c>
    </row>
    <row r="128" spans="1:24" ht="30.95" hidden="1" customHeight="1">
      <c r="A128" s="13">
        <v>364</v>
      </c>
      <c r="B128" s="42">
        <v>121</v>
      </c>
      <c r="C128" s="43" t="s">
        <v>445</v>
      </c>
      <c r="D128" s="44" t="s">
        <v>443</v>
      </c>
      <c r="E128" s="45" t="s">
        <v>444</v>
      </c>
      <c r="F128" s="43" t="s">
        <v>151</v>
      </c>
      <c r="G128" s="46">
        <v>207</v>
      </c>
      <c r="H128" s="47" t="s">
        <v>1772</v>
      </c>
      <c r="I128" s="42" t="s">
        <v>2351</v>
      </c>
      <c r="J128" s="42" t="s">
        <v>2354</v>
      </c>
      <c r="K128" s="91" t="s">
        <v>2094</v>
      </c>
      <c r="L128" s="42" t="s">
        <v>2474</v>
      </c>
      <c r="M128" s="49"/>
      <c r="N128" s="50"/>
      <c r="O128" s="20" t="str">
        <f>VLOOKUP(C128,'SV_Đã ĐKMH với PDT'!$B$5:$J$465,2,0)</f>
        <v>Nguyễn Chí</v>
      </c>
      <c r="P128" s="20" t="str">
        <f>VLOOKUP(C128,'SV_Đã ĐKMH với PDT'!$B$5:$J$465,3,0)</f>
        <v>Thanh</v>
      </c>
      <c r="Q128" s="21" t="str">
        <f>VLOOKUP(C128,'SV_Đã ĐKMH với PDT'!$B$5:$J$465,4,0)</f>
        <v>D22_TH04</v>
      </c>
      <c r="S128" s="16" t="str">
        <f>VLOOKUP(C128,[2]Sheet2!B$1:H$454,7,0)</f>
        <v>CS03153</v>
      </c>
      <c r="T128" s="16" t="str">
        <f>VLOOKUP(C128&amp;S128,[2]Sheet2!A:G,2,0)</f>
        <v>DH52201449</v>
      </c>
      <c r="U128" s="33" t="str">
        <f>VLOOKUP(C128&amp;S128,[2]Sheet2!A:G,3,0)</f>
        <v>Nguyễn Chí</v>
      </c>
      <c r="V128" s="33" t="str">
        <f>VLOOKUP(C128&amp;S128,[2]Sheet2!A:G,4,0)</f>
        <v>Thanh</v>
      </c>
      <c r="W128" s="33" t="str">
        <f>VLOOKUP(C128&amp;S128,[2]Sheet2!A:G,7,0)</f>
        <v>D22_TH04</v>
      </c>
    </row>
    <row r="129" spans="1:24" ht="30.95" hidden="1" customHeight="1">
      <c r="A129" s="13">
        <v>482</v>
      </c>
      <c r="B129" s="42">
        <v>122</v>
      </c>
      <c r="C129" s="43" t="s">
        <v>448</v>
      </c>
      <c r="D129" s="44" t="s">
        <v>446</v>
      </c>
      <c r="E129" s="45" t="s">
        <v>447</v>
      </c>
      <c r="F129" s="43" t="s">
        <v>151</v>
      </c>
      <c r="G129" s="51">
        <v>207</v>
      </c>
      <c r="H129" s="47" t="s">
        <v>1772</v>
      </c>
      <c r="I129" s="42" t="s">
        <v>2351</v>
      </c>
      <c r="J129" s="42" t="s">
        <v>2354</v>
      </c>
      <c r="K129" s="92"/>
      <c r="L129" s="42">
        <v>0</v>
      </c>
      <c r="M129" s="52"/>
      <c r="N129" s="53"/>
      <c r="O129" s="20" t="str">
        <f>VLOOKUP(C129,'SV_Đã ĐKMH với PDT'!$B$5:$J$465,2,0)</f>
        <v>Hoàng Kim</v>
      </c>
      <c r="P129" s="20" t="str">
        <f>VLOOKUP(C129,'SV_Đã ĐKMH với PDT'!$B$5:$J$465,3,0)</f>
        <v>Tịnh</v>
      </c>
      <c r="Q129" s="21" t="str">
        <f>VLOOKUP(C129,'SV_Đã ĐKMH với PDT'!$B$5:$J$465,4,0)</f>
        <v>D22_TH04</v>
      </c>
      <c r="S129" s="16" t="str">
        <f>VLOOKUP(C129,[2]Sheet2!B$1:H$454,7,0)</f>
        <v>CS03153</v>
      </c>
      <c r="T129" s="16" t="str">
        <f>VLOOKUP(C129&amp;S129,[2]Sheet2!A:G,2,0)</f>
        <v>DH52201579</v>
      </c>
      <c r="U129" s="33" t="str">
        <f>VLOOKUP(C129&amp;S129,[2]Sheet2!A:G,3,0)</f>
        <v>Hoàng Kim</v>
      </c>
      <c r="V129" s="33" t="str">
        <f>VLOOKUP(C129&amp;S129,[2]Sheet2!A:G,4,0)</f>
        <v>Tịnh</v>
      </c>
      <c r="W129" s="33" t="str">
        <f>VLOOKUP(C129&amp;S129,[2]Sheet2!A:G,7,0)</f>
        <v>D22_TH04</v>
      </c>
    </row>
    <row r="130" spans="1:24" ht="30.95" hidden="1" customHeight="1">
      <c r="A130" s="13">
        <v>306</v>
      </c>
      <c r="B130" s="42">
        <v>123</v>
      </c>
      <c r="C130" s="43" t="s">
        <v>635</v>
      </c>
      <c r="D130" s="44" t="s">
        <v>634</v>
      </c>
      <c r="E130" s="45" t="s">
        <v>317</v>
      </c>
      <c r="F130" s="43" t="s">
        <v>24</v>
      </c>
      <c r="G130" s="43">
        <v>316</v>
      </c>
      <c r="H130" s="47" t="s">
        <v>1772</v>
      </c>
      <c r="I130" s="42" t="s">
        <v>2351</v>
      </c>
      <c r="J130" s="42" t="s">
        <v>2354</v>
      </c>
      <c r="K130" s="55" t="s">
        <v>2095</v>
      </c>
      <c r="L130" s="42" t="s">
        <v>2475</v>
      </c>
      <c r="M130" s="56"/>
      <c r="N130" s="61"/>
      <c r="O130" s="20" t="str">
        <f>VLOOKUP(C130,'SV_Đã ĐKMH với PDT'!$B$5:$J$465,2,0)</f>
        <v>Nguyễn Kiều Minh</v>
      </c>
      <c r="P130" s="20" t="str">
        <f>VLOOKUP(C130,'SV_Đã ĐKMH với PDT'!$B$5:$J$465,3,0)</f>
        <v>Toàn</v>
      </c>
      <c r="Q130" s="21" t="str">
        <f>VLOOKUP(C130,'SV_Đã ĐKMH với PDT'!$B$5:$J$465,4,0)</f>
        <v>D21_TH12</v>
      </c>
      <c r="S130" s="16" t="str">
        <f>VLOOKUP(C130,[2]Sheet2!B$1:H$454,7,0)</f>
        <v>CS03153</v>
      </c>
      <c r="T130" s="16" t="str">
        <f>VLOOKUP(C130&amp;S130,[2]Sheet2!A:G,2,0)</f>
        <v>DH52111903</v>
      </c>
      <c r="U130" s="33" t="str">
        <f>VLOOKUP(C130&amp;S130,[2]Sheet2!A:G,3,0)</f>
        <v>Nguyễn Kiều Minh</v>
      </c>
      <c r="V130" s="33" t="str">
        <f>VLOOKUP(C130&amp;S130,[2]Sheet2!A:G,4,0)</f>
        <v>Toàn</v>
      </c>
      <c r="W130" s="33" t="str">
        <f>VLOOKUP(C130&amp;S130,[2]Sheet2!A:G,7,0)</f>
        <v>D21_TH12</v>
      </c>
    </row>
    <row r="131" spans="1:24" ht="30.95" hidden="1" customHeight="1">
      <c r="A131" s="13">
        <v>556</v>
      </c>
      <c r="B131" s="42">
        <v>124</v>
      </c>
      <c r="C131" s="43" t="s">
        <v>637</v>
      </c>
      <c r="D131" s="44" t="s">
        <v>397</v>
      </c>
      <c r="E131" s="45" t="s">
        <v>205</v>
      </c>
      <c r="F131" s="43" t="s">
        <v>256</v>
      </c>
      <c r="G131" s="43">
        <v>320</v>
      </c>
      <c r="H131" s="47" t="s">
        <v>1772</v>
      </c>
      <c r="I131" s="42" t="s">
        <v>2351</v>
      </c>
      <c r="J131" s="42" t="s">
        <v>2354</v>
      </c>
      <c r="K131" s="55" t="s">
        <v>2096</v>
      </c>
      <c r="L131" s="42" t="s">
        <v>2476</v>
      </c>
      <c r="M131" s="56"/>
      <c r="N131" s="61"/>
      <c r="O131" s="20" t="str">
        <f>VLOOKUP(C131,'SV_Đã ĐKMH với PDT'!$B$5:$J$465,2,0)</f>
        <v>Bùi Minh</v>
      </c>
      <c r="P131" s="20" t="str">
        <f>VLOOKUP(C131,'SV_Đã ĐKMH với PDT'!$B$5:$J$465,3,0)</f>
        <v>Tài</v>
      </c>
      <c r="Q131" s="21" t="str">
        <f>VLOOKUP(C131,'SV_Đã ĐKMH với PDT'!$B$5:$J$465,4,0)</f>
        <v>D22_TH07</v>
      </c>
      <c r="S131" s="16" t="str">
        <f>VLOOKUP(C131,[2]Sheet2!B$1:H$454,7,0)</f>
        <v>CS03153</v>
      </c>
      <c r="T131" s="16" t="str">
        <f>VLOOKUP(C131&amp;S131,[2]Sheet2!A:G,2,0)</f>
        <v>DH52201380</v>
      </c>
      <c r="U131" s="33" t="str">
        <f>VLOOKUP(C131&amp;S131,[2]Sheet2!A:G,3,0)</f>
        <v>Bùi Minh</v>
      </c>
      <c r="V131" s="33" t="str">
        <f>VLOOKUP(C131&amp;S131,[2]Sheet2!A:G,4,0)</f>
        <v>Tài</v>
      </c>
      <c r="W131" s="33" t="str">
        <f>VLOOKUP(C131&amp;S131,[2]Sheet2!A:G,7,0)</f>
        <v>D22_TH07</v>
      </c>
    </row>
    <row r="132" spans="1:24" ht="30.95" hidden="1" customHeight="1">
      <c r="A132" s="13">
        <v>389</v>
      </c>
      <c r="B132" s="42">
        <v>125</v>
      </c>
      <c r="C132" s="43" t="s">
        <v>639</v>
      </c>
      <c r="D132" s="44" t="s">
        <v>638</v>
      </c>
      <c r="E132" s="45" t="s">
        <v>187</v>
      </c>
      <c r="F132" s="43" t="s">
        <v>29</v>
      </c>
      <c r="G132" s="43">
        <v>322</v>
      </c>
      <c r="H132" s="47" t="s">
        <v>1772</v>
      </c>
      <c r="I132" s="42" t="s">
        <v>2351</v>
      </c>
      <c r="J132" s="42" t="s">
        <v>2354</v>
      </c>
      <c r="K132" s="55" t="s">
        <v>2097</v>
      </c>
      <c r="L132" s="42" t="s">
        <v>2477</v>
      </c>
      <c r="M132" s="56"/>
      <c r="N132" s="61"/>
      <c r="O132" s="20" t="str">
        <f>VLOOKUP(C132,'SV_Đã ĐKMH với PDT'!$B$5:$J$465,2,0)</f>
        <v>Lý Ngọc</v>
      </c>
      <c r="P132" s="20" t="str">
        <f>VLOOKUP(C132,'SV_Đã ĐKMH với PDT'!$B$5:$J$465,3,0)</f>
        <v>Hưng</v>
      </c>
      <c r="Q132" s="21" t="str">
        <f>VLOOKUP(C132,'SV_Đã ĐKMH với PDT'!$B$5:$J$465,4,0)</f>
        <v>D21_TH14</v>
      </c>
      <c r="S132" s="16" t="str">
        <f>VLOOKUP(C132,[2]Sheet2!B$1:H$454,7,0)</f>
        <v>CS03153</v>
      </c>
      <c r="T132" s="16" t="str">
        <f>VLOOKUP(C132&amp;S132,[2]Sheet2!A:G,2,0)</f>
        <v>DH52111060</v>
      </c>
      <c r="U132" s="33" t="str">
        <f>VLOOKUP(C132&amp;S132,[2]Sheet2!A:G,3,0)</f>
        <v>Lý Ngọc</v>
      </c>
      <c r="V132" s="33" t="str">
        <f>VLOOKUP(C132&amp;S132,[2]Sheet2!A:G,4,0)</f>
        <v>Hưng</v>
      </c>
      <c r="W132" s="33" t="str">
        <f>VLOOKUP(C132&amp;S132,[2]Sheet2!A:G,7,0)</f>
        <v>D21_TH14</v>
      </c>
    </row>
    <row r="133" spans="1:24" ht="30.95" hidden="1" customHeight="1">
      <c r="A133" s="13">
        <v>111</v>
      </c>
      <c r="B133" s="42">
        <v>126</v>
      </c>
      <c r="C133" s="43" t="s">
        <v>651</v>
      </c>
      <c r="D133" s="44" t="s">
        <v>650</v>
      </c>
      <c r="E133" s="45" t="s">
        <v>211</v>
      </c>
      <c r="F133" s="43" t="s">
        <v>165</v>
      </c>
      <c r="G133" s="43">
        <v>327</v>
      </c>
      <c r="H133" s="47" t="s">
        <v>1772</v>
      </c>
      <c r="I133" s="42" t="s">
        <v>2351</v>
      </c>
      <c r="J133" s="42" t="s">
        <v>2354</v>
      </c>
      <c r="K133" s="55" t="s">
        <v>2098</v>
      </c>
      <c r="L133" s="42" t="s">
        <v>2478</v>
      </c>
      <c r="M133" s="56"/>
      <c r="N133" s="61"/>
      <c r="O133" s="20" t="str">
        <f>VLOOKUP(C133,'SV_Đã ĐKMH với PDT'!$B$5:$J$465,2,0)</f>
        <v>Trần Đức</v>
      </c>
      <c r="P133" s="20" t="str">
        <f>VLOOKUP(C133,'SV_Đã ĐKMH với PDT'!$B$5:$J$465,3,0)</f>
        <v>Hải</v>
      </c>
      <c r="Q133" s="21" t="str">
        <f>VLOOKUP(C133,'SV_Đã ĐKMH với PDT'!$B$5:$J$465,4,0)</f>
        <v>D22_TH12</v>
      </c>
      <c r="R133" s="27"/>
      <c r="S133" s="16" t="str">
        <f>VLOOKUP(C133,[2]Sheet2!B$1:H$454,7,0)</f>
        <v>CS03153</v>
      </c>
      <c r="T133" s="16" t="str">
        <f>VLOOKUP(C133&amp;S133,[2]Sheet2!A:G,2,0)</f>
        <v>DH52200620</v>
      </c>
      <c r="U133" s="33" t="str">
        <f>VLOOKUP(C133&amp;S133,[2]Sheet2!A:G,3,0)</f>
        <v>Trần Đức</v>
      </c>
      <c r="V133" s="33" t="str">
        <f>VLOOKUP(C133&amp;S133,[2]Sheet2!A:G,4,0)</f>
        <v>Hải</v>
      </c>
      <c r="W133" s="33" t="str">
        <f>VLOOKUP(C133&amp;S133,[2]Sheet2!A:G,7,0)</f>
        <v>D22_TH12</v>
      </c>
      <c r="X133" s="27"/>
    </row>
    <row r="134" spans="1:24" ht="30.95" hidden="1" customHeight="1">
      <c r="A134" s="13">
        <v>295</v>
      </c>
      <c r="B134" s="42">
        <v>127</v>
      </c>
      <c r="C134" s="43" t="s">
        <v>919</v>
      </c>
      <c r="D134" s="44" t="s">
        <v>222</v>
      </c>
      <c r="E134" s="45" t="s">
        <v>106</v>
      </c>
      <c r="F134" s="43" t="s">
        <v>66</v>
      </c>
      <c r="G134" s="43">
        <v>522</v>
      </c>
      <c r="H134" s="47" t="s">
        <v>1772</v>
      </c>
      <c r="I134" s="42" t="s">
        <v>2351</v>
      </c>
      <c r="J134" s="42" t="s">
        <v>2354</v>
      </c>
      <c r="K134" s="55" t="s">
        <v>2099</v>
      </c>
      <c r="L134" s="42" t="s">
        <v>2479</v>
      </c>
      <c r="M134" s="56"/>
      <c r="N134" s="61"/>
      <c r="O134" s="20" t="str">
        <f>VLOOKUP(C134,'SV_Đã ĐKMH với PDT'!$B$5:$J$465,2,0)</f>
        <v>Nguyễn Minh</v>
      </c>
      <c r="P134" s="20" t="str">
        <f>VLOOKUP(C134,'SV_Đã ĐKMH với PDT'!$B$5:$J$465,3,0)</f>
        <v>Hiền</v>
      </c>
      <c r="Q134" s="21" t="str">
        <f>VLOOKUP(C134,'SV_Đã ĐKMH với PDT'!$B$5:$J$465,4,0)</f>
        <v>D22_TH03</v>
      </c>
      <c r="R134" s="27"/>
      <c r="S134" s="16" t="str">
        <f>VLOOKUP(C134,[2]Sheet2!B$1:H$454,7,0)</f>
        <v>CS03153</v>
      </c>
      <c r="T134" s="16" t="str">
        <f>VLOOKUP(C134&amp;S134,[2]Sheet2!A:G,2,0)</f>
        <v>DH52200662</v>
      </c>
      <c r="U134" s="33" t="str">
        <f>VLOOKUP(C134&amp;S134,[2]Sheet2!A:G,3,0)</f>
        <v>Nguyễn Minh</v>
      </c>
      <c r="V134" s="33" t="str">
        <f>VLOOKUP(C134&amp;S134,[2]Sheet2!A:G,4,0)</f>
        <v>Hiền</v>
      </c>
      <c r="W134" s="33" t="str">
        <f>VLOOKUP(C134&amp;S134,[2]Sheet2!A:G,7,0)</f>
        <v>D22_TH03</v>
      </c>
      <c r="X134" s="27"/>
    </row>
    <row r="135" spans="1:24" ht="30.95" hidden="1" customHeight="1">
      <c r="A135" s="13">
        <v>95</v>
      </c>
      <c r="B135" s="42">
        <v>128</v>
      </c>
      <c r="C135" s="43" t="s">
        <v>118</v>
      </c>
      <c r="D135" s="44" t="s">
        <v>92</v>
      </c>
      <c r="E135" s="45" t="s">
        <v>117</v>
      </c>
      <c r="F135" s="43" t="s">
        <v>19</v>
      </c>
      <c r="G135" s="43">
        <v>26</v>
      </c>
      <c r="H135" s="47" t="s">
        <v>1824</v>
      </c>
      <c r="I135" s="42" t="s">
        <v>2352</v>
      </c>
      <c r="J135" s="42" t="s">
        <v>2360</v>
      </c>
      <c r="K135" s="55" t="s">
        <v>2100</v>
      </c>
      <c r="L135" s="42" t="s">
        <v>2480</v>
      </c>
      <c r="M135" s="56"/>
      <c r="N135" s="71"/>
      <c r="O135" s="20" t="str">
        <f>VLOOKUP(C135,'SV_Đã ĐKMH với PDT'!$B$5:$J$465,2,0)</f>
        <v>Trần Ngọc</v>
      </c>
      <c r="P135" s="20" t="str">
        <f>VLOOKUP(C135,'SV_Đã ĐKMH với PDT'!$B$5:$J$465,3,0)</f>
        <v>Thoại</v>
      </c>
      <c r="Q135" s="21" t="str">
        <f>VLOOKUP(C135,'SV_Đã ĐKMH với PDT'!$B$5:$J$465,4,0)</f>
        <v>D20_TH01</v>
      </c>
      <c r="S135" s="16" t="str">
        <f>VLOOKUP(C135,[2]Sheet2!B$1:H$454,7,0)</f>
        <v>CS03153</v>
      </c>
      <c r="T135" s="16" t="str">
        <f>VLOOKUP(C135&amp;S135,[2]Sheet2!A:G,2,0)</f>
        <v>DH52001927</v>
      </c>
      <c r="U135" s="33" t="str">
        <f>VLOOKUP(C135&amp;S135,[2]Sheet2!A:G,3,0)</f>
        <v>Trần Ngọc</v>
      </c>
      <c r="V135" s="33" t="str">
        <f>VLOOKUP(C135&amp;S135,[2]Sheet2!A:G,4,0)</f>
        <v>Thoại</v>
      </c>
      <c r="W135" s="33" t="str">
        <f>VLOOKUP(C135&amp;S135,[2]Sheet2!A:G,7,0)</f>
        <v>D20_TH01</v>
      </c>
    </row>
    <row r="136" spans="1:24" ht="30.95" hidden="1" customHeight="1">
      <c r="A136" s="13">
        <v>203</v>
      </c>
      <c r="B136" s="42">
        <v>129</v>
      </c>
      <c r="C136" s="43" t="s">
        <v>166</v>
      </c>
      <c r="D136" s="44" t="s">
        <v>163</v>
      </c>
      <c r="E136" s="45" t="s">
        <v>164</v>
      </c>
      <c r="F136" s="43" t="s">
        <v>165</v>
      </c>
      <c r="G136" s="43">
        <v>48</v>
      </c>
      <c r="H136" s="47" t="s">
        <v>1824</v>
      </c>
      <c r="I136" s="42" t="s">
        <v>2352</v>
      </c>
      <c r="J136" s="42" t="s">
        <v>2360</v>
      </c>
      <c r="K136" s="55" t="s">
        <v>2101</v>
      </c>
      <c r="L136" s="42" t="s">
        <v>2481</v>
      </c>
      <c r="M136" s="56"/>
      <c r="N136" s="61"/>
      <c r="O136" s="20" t="str">
        <f>VLOOKUP(C136,'SV_Đã ĐKMH với PDT'!$B$5:$J$465,2,0)</f>
        <v>Nguyễn Tuấn</v>
      </c>
      <c r="P136" s="20" t="str">
        <f>VLOOKUP(C136,'SV_Đã ĐKMH với PDT'!$B$5:$J$465,3,0)</f>
        <v>Thịnh</v>
      </c>
      <c r="Q136" s="21" t="str">
        <f>VLOOKUP(C136,'SV_Đã ĐKMH với PDT'!$B$5:$J$465,4,0)</f>
        <v>D22_TH12</v>
      </c>
      <c r="S136" s="16" t="str">
        <f>VLOOKUP(C136,[2]Sheet2!B$1:H$454,7,0)</f>
        <v>CS03153</v>
      </c>
      <c r="T136" s="16" t="str">
        <f>VLOOKUP(C136&amp;S136,[2]Sheet2!A:G,2,0)</f>
        <v>DH52201504</v>
      </c>
      <c r="U136" s="33" t="str">
        <f>VLOOKUP(C136&amp;S136,[2]Sheet2!A:G,3,0)</f>
        <v>Nguyễn Tuấn</v>
      </c>
      <c r="V136" s="33" t="str">
        <f>VLOOKUP(C136&amp;S136,[2]Sheet2!A:G,4,0)</f>
        <v>Thịnh</v>
      </c>
      <c r="W136" s="33" t="str">
        <f>VLOOKUP(C136&amp;S136,[2]Sheet2!A:G,7,0)</f>
        <v>D22_TH12</v>
      </c>
    </row>
    <row r="137" spans="1:24" ht="30.95" hidden="1" customHeight="1">
      <c r="A137" s="13">
        <v>118</v>
      </c>
      <c r="B137" s="42">
        <v>130</v>
      </c>
      <c r="C137" s="43" t="s">
        <v>274</v>
      </c>
      <c r="D137" s="44" t="s">
        <v>273</v>
      </c>
      <c r="E137" s="45" t="s">
        <v>114</v>
      </c>
      <c r="F137" s="43" t="s">
        <v>101</v>
      </c>
      <c r="G137" s="43">
        <v>97</v>
      </c>
      <c r="H137" s="47" t="s">
        <v>1824</v>
      </c>
      <c r="I137" s="42" t="s">
        <v>2352</v>
      </c>
      <c r="J137" s="42" t="s">
        <v>2360</v>
      </c>
      <c r="K137" s="55" t="s">
        <v>2102</v>
      </c>
      <c r="L137" s="42" t="s">
        <v>2482</v>
      </c>
      <c r="M137" s="56"/>
      <c r="N137" s="61"/>
      <c r="O137" s="20" t="str">
        <f>VLOOKUP(C137,'SV_Đã ĐKMH với PDT'!$B$5:$J$465,2,0)</f>
        <v>Trần Anh</v>
      </c>
      <c r="P137" s="20" t="str">
        <f>VLOOKUP(C137,'SV_Đã ĐKMH với PDT'!$B$5:$J$465,3,0)</f>
        <v>Thắng</v>
      </c>
      <c r="Q137" s="21" t="str">
        <f>VLOOKUP(C137,'SV_Đã ĐKMH với PDT'!$B$5:$J$465,4,0)</f>
        <v>D22_TH13</v>
      </c>
      <c r="S137" s="16" t="str">
        <f>VLOOKUP(C137,[2]Sheet2!B$1:H$454,7,0)</f>
        <v>CS03153</v>
      </c>
      <c r="T137" s="16" t="str">
        <f>VLOOKUP(C137&amp;S137,[2]Sheet2!A:G,2,0)</f>
        <v>DH52201440</v>
      </c>
      <c r="U137" s="33" t="str">
        <f>VLOOKUP(C137&amp;S137,[2]Sheet2!A:G,3,0)</f>
        <v>Trần Anh</v>
      </c>
      <c r="V137" s="33" t="str">
        <f>VLOOKUP(C137&amp;S137,[2]Sheet2!A:G,4,0)</f>
        <v>Thắng</v>
      </c>
      <c r="W137" s="33" t="str">
        <f>VLOOKUP(C137&amp;S137,[2]Sheet2!A:G,7,0)</f>
        <v>D22_TH13</v>
      </c>
    </row>
    <row r="138" spans="1:24" ht="30.95" hidden="1" customHeight="1">
      <c r="A138" s="13">
        <v>315</v>
      </c>
      <c r="B138" s="42">
        <v>131</v>
      </c>
      <c r="C138" s="43" t="s">
        <v>329</v>
      </c>
      <c r="D138" s="44" t="s">
        <v>99</v>
      </c>
      <c r="E138" s="45" t="s">
        <v>65</v>
      </c>
      <c r="F138" s="43" t="s">
        <v>79</v>
      </c>
      <c r="G138" s="43">
        <v>136</v>
      </c>
      <c r="H138" s="47" t="s">
        <v>1824</v>
      </c>
      <c r="I138" s="42" t="s">
        <v>2352</v>
      </c>
      <c r="J138" s="42" t="s">
        <v>2360</v>
      </c>
      <c r="K138" s="55" t="s">
        <v>2103</v>
      </c>
      <c r="L138" s="42" t="s">
        <v>2483</v>
      </c>
      <c r="M138" s="56"/>
      <c r="N138" s="61"/>
      <c r="O138" s="20" t="str">
        <f>VLOOKUP(C138,'SV_Đã ĐKMH với PDT'!$B$5:$J$465,2,0)</f>
        <v>Nguyễn Hữu</v>
      </c>
      <c r="P138" s="20" t="str">
        <f>VLOOKUP(C138,'SV_Đã ĐKMH với PDT'!$B$5:$J$465,3,0)</f>
        <v>Đạt</v>
      </c>
      <c r="Q138" s="21" t="str">
        <f>VLOOKUP(C138,'SV_Đã ĐKMH với PDT'!$B$5:$J$465,4,0)</f>
        <v>D22_TH06</v>
      </c>
      <c r="S138" s="16" t="str">
        <f>VLOOKUP(C138,[2]Sheet2!B$1:H$454,7,0)</f>
        <v>CS03153</v>
      </c>
      <c r="T138" s="16" t="str">
        <f>VLOOKUP(C138&amp;S138,[2]Sheet2!A:G,2,0)</f>
        <v>DH52200478</v>
      </c>
      <c r="U138" s="33" t="str">
        <f>VLOOKUP(C138&amp;S138,[2]Sheet2!A:G,3,0)</f>
        <v>Nguyễn Hữu</v>
      </c>
      <c r="V138" s="33" t="str">
        <f>VLOOKUP(C138&amp;S138,[2]Sheet2!A:G,4,0)</f>
        <v>Đạt</v>
      </c>
      <c r="W138" s="33" t="str">
        <f>VLOOKUP(C138&amp;S138,[2]Sheet2!A:G,7,0)</f>
        <v>D22_TH06</v>
      </c>
    </row>
    <row r="139" spans="1:24" ht="30.95" hidden="1" customHeight="1">
      <c r="A139" s="13">
        <v>502</v>
      </c>
      <c r="B139" s="42">
        <v>132</v>
      </c>
      <c r="C139" s="43" t="s">
        <v>371</v>
      </c>
      <c r="D139" s="44" t="s">
        <v>370</v>
      </c>
      <c r="E139" s="45" t="s">
        <v>324</v>
      </c>
      <c r="F139" s="43" t="s">
        <v>151</v>
      </c>
      <c r="G139" s="46">
        <v>163</v>
      </c>
      <c r="H139" s="47" t="s">
        <v>1824</v>
      </c>
      <c r="I139" s="42" t="s">
        <v>2352</v>
      </c>
      <c r="J139" s="42" t="s">
        <v>2360</v>
      </c>
      <c r="K139" s="91" t="s">
        <v>2104</v>
      </c>
      <c r="L139" s="42" t="s">
        <v>2484</v>
      </c>
      <c r="M139" s="49"/>
      <c r="N139" s="50"/>
      <c r="O139" s="20" t="str">
        <f>VLOOKUP(C139,'SV_Đã ĐKMH với PDT'!$B$5:$J$465,2,0)</f>
        <v>Dương Nguyên</v>
      </c>
      <c r="P139" s="20" t="str">
        <f>VLOOKUP(C139,'SV_Đã ĐKMH với PDT'!$B$5:$J$465,3,0)</f>
        <v>Chương</v>
      </c>
      <c r="Q139" s="21" t="str">
        <f>VLOOKUP(C139,'SV_Đã ĐKMH với PDT'!$B$5:$J$465,4,0)</f>
        <v>D22_TH04</v>
      </c>
      <c r="S139" s="16" t="str">
        <f>VLOOKUP(C139,[2]Sheet2!B$1:H$454,7,0)</f>
        <v>CS03153</v>
      </c>
      <c r="T139" s="16" t="str">
        <f>VLOOKUP(C139&amp;S139,[2]Sheet2!A:G,2,0)</f>
        <v>DH52200412</v>
      </c>
      <c r="U139" s="33" t="str">
        <f>VLOOKUP(C139&amp;S139,[2]Sheet2!A:G,3,0)</f>
        <v>Dương Nguyên</v>
      </c>
      <c r="V139" s="33" t="str">
        <f>VLOOKUP(C139&amp;S139,[2]Sheet2!A:G,4,0)</f>
        <v>Chương</v>
      </c>
      <c r="W139" s="33" t="str">
        <f>VLOOKUP(C139&amp;S139,[2]Sheet2!A:G,7,0)</f>
        <v>D22_TH04</v>
      </c>
    </row>
    <row r="140" spans="1:24" ht="30.95" hidden="1" customHeight="1">
      <c r="A140" s="13">
        <v>81</v>
      </c>
      <c r="B140" s="42">
        <v>133</v>
      </c>
      <c r="C140" s="43" t="s">
        <v>374</v>
      </c>
      <c r="D140" s="44" t="s">
        <v>372</v>
      </c>
      <c r="E140" s="45" t="s">
        <v>373</v>
      </c>
      <c r="F140" s="43" t="s">
        <v>151</v>
      </c>
      <c r="G140" s="51">
        <v>163</v>
      </c>
      <c r="H140" s="47" t="s">
        <v>1824</v>
      </c>
      <c r="I140" s="42" t="s">
        <v>2352</v>
      </c>
      <c r="J140" s="42" t="s">
        <v>2360</v>
      </c>
      <c r="K140" s="92"/>
      <c r="L140" s="42">
        <v>0</v>
      </c>
      <c r="M140" s="52"/>
      <c r="N140" s="53"/>
      <c r="O140" s="20" t="str">
        <f>VLOOKUP(C140,'SV_Đã ĐKMH với PDT'!$B$5:$J$465,2,0)</f>
        <v>Trần Thái</v>
      </c>
      <c r="P140" s="20" t="str">
        <f>VLOOKUP(C140,'SV_Đã ĐKMH với PDT'!$B$5:$J$465,3,0)</f>
        <v>Học</v>
      </c>
      <c r="Q140" s="21" t="str">
        <f>VLOOKUP(C140,'SV_Đã ĐKMH với PDT'!$B$5:$J$465,4,0)</f>
        <v>D22_TH04</v>
      </c>
      <c r="S140" s="16" t="str">
        <f>VLOOKUP(C140,[2]Sheet2!B$1:H$454,7,0)</f>
        <v>CS03153</v>
      </c>
      <c r="T140" s="16" t="str">
        <f>VLOOKUP(C140&amp;S140,[2]Sheet2!A:G,2,0)</f>
        <v>DH52200724</v>
      </c>
      <c r="U140" s="33" t="str">
        <f>VLOOKUP(C140&amp;S140,[2]Sheet2!A:G,3,0)</f>
        <v>Trần Thái</v>
      </c>
      <c r="V140" s="33" t="str">
        <f>VLOOKUP(C140&amp;S140,[2]Sheet2!A:G,4,0)</f>
        <v>Học</v>
      </c>
      <c r="W140" s="33" t="str">
        <f>VLOOKUP(C140&amp;S140,[2]Sheet2!A:G,7,0)</f>
        <v>D22_TH04</v>
      </c>
    </row>
    <row r="141" spans="1:24" ht="30.95" hidden="1" customHeight="1">
      <c r="A141" s="13">
        <v>184</v>
      </c>
      <c r="B141" s="42">
        <v>134</v>
      </c>
      <c r="C141" s="43" t="s">
        <v>394</v>
      </c>
      <c r="D141" s="44" t="s">
        <v>54</v>
      </c>
      <c r="E141" s="45" t="s">
        <v>393</v>
      </c>
      <c r="F141" s="43" t="s">
        <v>63</v>
      </c>
      <c r="G141" s="43">
        <v>174</v>
      </c>
      <c r="H141" s="47" t="s">
        <v>1824</v>
      </c>
      <c r="I141" s="42" t="s">
        <v>2352</v>
      </c>
      <c r="J141" s="42" t="s">
        <v>2360</v>
      </c>
      <c r="K141" s="55" t="s">
        <v>2105</v>
      </c>
      <c r="L141" s="42" t="s">
        <v>2485</v>
      </c>
      <c r="M141" s="56"/>
      <c r="N141" s="61"/>
      <c r="O141" s="20" t="str">
        <f>VLOOKUP(C141,'SV_Đã ĐKMH với PDT'!$B$5:$J$465,2,0)</f>
        <v>Nguyễn Xuân Long</v>
      </c>
      <c r="P141" s="20" t="str">
        <f>VLOOKUP(C141,'SV_Đã ĐKMH với PDT'!$B$5:$J$465,3,0)</f>
        <v>Nhật</v>
      </c>
      <c r="Q141" s="21" t="str">
        <f>VLOOKUP(C141,'SV_Đã ĐKMH với PDT'!$B$5:$J$465,4,0)</f>
        <v>D22_TH10</v>
      </c>
      <c r="S141" s="16" t="str">
        <f>VLOOKUP(C141,[2]Sheet2!B$1:H$454,7,0)</f>
        <v>CS03153</v>
      </c>
      <c r="T141" s="16" t="str">
        <f>VLOOKUP(C141&amp;S141,[2]Sheet2!A:G,2,0)</f>
        <v>DH52201154</v>
      </c>
      <c r="U141" s="33" t="str">
        <f>VLOOKUP(C141&amp;S141,[2]Sheet2!A:G,3,0)</f>
        <v>Nguyễn Xuân Long</v>
      </c>
      <c r="V141" s="33" t="str">
        <f>VLOOKUP(C141&amp;S141,[2]Sheet2!A:G,4,0)</f>
        <v>Nhật</v>
      </c>
      <c r="W141" s="33" t="str">
        <f>VLOOKUP(C141&amp;S141,[2]Sheet2!A:G,7,0)</f>
        <v>D22_TH10</v>
      </c>
    </row>
    <row r="142" spans="1:24" ht="30.95" hidden="1" customHeight="1">
      <c r="A142" s="13">
        <v>117</v>
      </c>
      <c r="B142" s="42">
        <v>135</v>
      </c>
      <c r="C142" s="43" t="s">
        <v>128</v>
      </c>
      <c r="D142" s="44" t="s">
        <v>125</v>
      </c>
      <c r="E142" s="45" t="s">
        <v>126</v>
      </c>
      <c r="F142" s="43" t="s">
        <v>127</v>
      </c>
      <c r="G142" s="43">
        <v>32</v>
      </c>
      <c r="H142" s="47" t="s">
        <v>1839</v>
      </c>
      <c r="I142" s="42" t="s">
        <v>2351</v>
      </c>
      <c r="J142" s="42" t="s">
        <v>2361</v>
      </c>
      <c r="K142" s="55" t="s">
        <v>2769</v>
      </c>
      <c r="L142" s="42" t="s">
        <v>2486</v>
      </c>
      <c r="M142" s="56"/>
      <c r="N142" s="71"/>
      <c r="O142" s="20" t="str">
        <f>VLOOKUP(C142,'SV_Đã ĐKMH với PDT'!$B$5:$J$465,2,0)</f>
        <v>Trần Bảo</v>
      </c>
      <c r="P142" s="20" t="str">
        <f>VLOOKUP(C142,'SV_Đã ĐKMH với PDT'!$B$5:$J$465,3,0)</f>
        <v>Long</v>
      </c>
      <c r="Q142" s="21" t="str">
        <f>VLOOKUP(C142,'SV_Đã ĐKMH với PDT'!$B$5:$J$465,4,0)</f>
        <v>D22_TH11</v>
      </c>
      <c r="S142" s="16" t="str">
        <f>VLOOKUP(C142,[2]Sheet2!B$1:H$454,7,0)</f>
        <v>CS03153</v>
      </c>
      <c r="T142" s="16" t="str">
        <f>VLOOKUP(C142&amp;S142,[2]Sheet2!A:G,2,0)</f>
        <v>DH52201028</v>
      </c>
      <c r="U142" s="33" t="str">
        <f>VLOOKUP(C142&amp;S142,[2]Sheet2!A:G,3,0)</f>
        <v>Trần Bảo</v>
      </c>
      <c r="V142" s="33" t="str">
        <f>VLOOKUP(C142&amp;S142,[2]Sheet2!A:G,4,0)</f>
        <v>Long</v>
      </c>
      <c r="W142" s="33" t="str">
        <f>VLOOKUP(C142&amp;S142,[2]Sheet2!A:G,7,0)</f>
        <v>D22_TH11</v>
      </c>
    </row>
    <row r="143" spans="1:24" ht="30.95" hidden="1" customHeight="1">
      <c r="A143" s="13">
        <v>264</v>
      </c>
      <c r="B143" s="42">
        <v>136</v>
      </c>
      <c r="C143" s="43" t="s">
        <v>131</v>
      </c>
      <c r="D143" s="44" t="s">
        <v>113</v>
      </c>
      <c r="E143" s="45" t="s">
        <v>130</v>
      </c>
      <c r="F143" s="43" t="s">
        <v>18</v>
      </c>
      <c r="G143" s="43">
        <v>36</v>
      </c>
      <c r="H143" s="47" t="s">
        <v>1839</v>
      </c>
      <c r="I143" s="42" t="s">
        <v>2351</v>
      </c>
      <c r="J143" s="42" t="s">
        <v>2361</v>
      </c>
      <c r="K143" s="55" t="s">
        <v>2107</v>
      </c>
      <c r="L143" s="42" t="s">
        <v>2487</v>
      </c>
      <c r="M143" s="56"/>
      <c r="N143" s="61"/>
      <c r="O143" s="20" t="str">
        <f>VLOOKUP(C143,'SV_Đã ĐKMH với PDT'!$B$5:$J$465,2,0)</f>
        <v>Nguyễn Quang</v>
      </c>
      <c r="P143" s="20" t="str">
        <f>VLOOKUP(C143,'SV_Đã ĐKMH với PDT'!$B$5:$J$465,3,0)</f>
        <v>Luật</v>
      </c>
      <c r="Q143" s="21" t="str">
        <f>VLOOKUP(C143,'SV_Đã ĐKMH với PDT'!$B$5:$J$465,4,0)</f>
        <v>D20_TH04</v>
      </c>
      <c r="S143" s="16" t="str">
        <f>VLOOKUP(C143,[2]Sheet2!B$1:H$454,7,0)</f>
        <v>CS03153</v>
      </c>
      <c r="T143" s="16" t="str">
        <f>VLOOKUP(C143&amp;S143,[2]Sheet2!A:G,2,0)</f>
        <v>DH52001408</v>
      </c>
      <c r="U143" s="33" t="str">
        <f>VLOOKUP(C143&amp;S143,[2]Sheet2!A:G,3,0)</f>
        <v>Nguyễn Quang</v>
      </c>
      <c r="V143" s="33" t="str">
        <f>VLOOKUP(C143&amp;S143,[2]Sheet2!A:G,4,0)</f>
        <v>Luật</v>
      </c>
      <c r="W143" s="33" t="str">
        <f>VLOOKUP(C143&amp;S143,[2]Sheet2!A:G,7,0)</f>
        <v>D20_TH04</v>
      </c>
    </row>
    <row r="144" spans="1:24" ht="30.95" hidden="1" customHeight="1">
      <c r="A144" s="13">
        <v>452</v>
      </c>
      <c r="B144" s="42">
        <v>137</v>
      </c>
      <c r="C144" s="43" t="s">
        <v>134</v>
      </c>
      <c r="D144" s="44" t="s">
        <v>132</v>
      </c>
      <c r="E144" s="45" t="s">
        <v>133</v>
      </c>
      <c r="F144" s="43" t="s">
        <v>127</v>
      </c>
      <c r="G144" s="43">
        <v>37</v>
      </c>
      <c r="H144" s="47" t="s">
        <v>1839</v>
      </c>
      <c r="I144" s="42" t="s">
        <v>2351</v>
      </c>
      <c r="J144" s="42" t="s">
        <v>2361</v>
      </c>
      <c r="K144" s="55" t="s">
        <v>2108</v>
      </c>
      <c r="L144" s="42" t="s">
        <v>2488</v>
      </c>
      <c r="M144" s="56"/>
      <c r="N144" s="61"/>
      <c r="O144" s="20" t="str">
        <f>VLOOKUP(C144,'SV_Đã ĐKMH với PDT'!$B$5:$J$465,2,0)</f>
        <v>Lâm Bảo</v>
      </c>
      <c r="P144" s="20" t="str">
        <f>VLOOKUP(C144,'SV_Đã ĐKMH với PDT'!$B$5:$J$465,3,0)</f>
        <v>Châu</v>
      </c>
      <c r="Q144" s="21" t="str">
        <f>VLOOKUP(C144,'SV_Đã ĐKMH với PDT'!$B$5:$J$465,4,0)</f>
        <v>D22_TH11</v>
      </c>
      <c r="S144" s="16" t="str">
        <f>VLOOKUP(C144,[2]Sheet2!B$1:H$454,7,0)</f>
        <v>CS03153</v>
      </c>
      <c r="T144" s="16" t="str">
        <f>VLOOKUP(C144&amp;S144,[2]Sheet2!A:G,2,0)</f>
        <v>DH52200404</v>
      </c>
      <c r="U144" s="33" t="str">
        <f>VLOOKUP(C144&amp;S144,[2]Sheet2!A:G,3,0)</f>
        <v>Lâm Bảo</v>
      </c>
      <c r="V144" s="33" t="str">
        <f>VLOOKUP(C144&amp;S144,[2]Sheet2!A:G,4,0)</f>
        <v>Châu</v>
      </c>
      <c r="W144" s="33" t="str">
        <f>VLOOKUP(C144&amp;S144,[2]Sheet2!A:G,7,0)</f>
        <v>D22_TH11</v>
      </c>
    </row>
    <row r="145" spans="1:23" ht="30.95" hidden="1" customHeight="1">
      <c r="A145" s="13">
        <v>185</v>
      </c>
      <c r="B145" s="42">
        <v>138</v>
      </c>
      <c r="C145" s="43" t="s">
        <v>137</v>
      </c>
      <c r="D145" s="44" t="s">
        <v>135</v>
      </c>
      <c r="E145" s="45" t="s">
        <v>136</v>
      </c>
      <c r="F145" s="43" t="s">
        <v>127</v>
      </c>
      <c r="G145" s="43">
        <v>38</v>
      </c>
      <c r="H145" s="47" t="s">
        <v>1839</v>
      </c>
      <c r="I145" s="42" t="s">
        <v>2351</v>
      </c>
      <c r="J145" s="42" t="s">
        <v>2361</v>
      </c>
      <c r="K145" s="55" t="s">
        <v>2109</v>
      </c>
      <c r="L145" s="42" t="s">
        <v>2489</v>
      </c>
      <c r="M145" s="56"/>
      <c r="N145" s="71"/>
      <c r="O145" s="20" t="str">
        <f>VLOOKUP(C145,'SV_Đã ĐKMH với PDT'!$B$5:$J$465,2,0)</f>
        <v>Nguyễn Xuân</v>
      </c>
      <c r="P145" s="20" t="str">
        <f>VLOOKUP(C145,'SV_Đã ĐKMH với PDT'!$B$5:$J$465,3,0)</f>
        <v>Trường</v>
      </c>
      <c r="Q145" s="21" t="str">
        <f>VLOOKUP(C145,'SV_Đã ĐKMH với PDT'!$B$5:$J$465,4,0)</f>
        <v>D22_TH11</v>
      </c>
      <c r="S145" s="16" t="str">
        <f>VLOOKUP(C145,[2]Sheet2!B$1:H$454,7,0)</f>
        <v>CS03153</v>
      </c>
      <c r="T145" s="16" t="str">
        <f>VLOOKUP(C145&amp;S145,[2]Sheet2!A:G,2,0)</f>
        <v>DH52201684</v>
      </c>
      <c r="U145" s="33" t="str">
        <f>VLOOKUP(C145&amp;S145,[2]Sheet2!A:G,3,0)</f>
        <v>Nguyễn Xuân</v>
      </c>
      <c r="V145" s="33" t="str">
        <f>VLOOKUP(C145&amp;S145,[2]Sheet2!A:G,4,0)</f>
        <v>Trường</v>
      </c>
      <c r="W145" s="33" t="str">
        <f>VLOOKUP(C145&amp;S145,[2]Sheet2!A:G,7,0)</f>
        <v>D22_TH11</v>
      </c>
    </row>
    <row r="146" spans="1:23" ht="30.95" hidden="1" customHeight="1">
      <c r="A146" s="13">
        <v>550</v>
      </c>
      <c r="B146" s="42">
        <v>139</v>
      </c>
      <c r="C146" s="43" t="s">
        <v>140</v>
      </c>
      <c r="D146" s="44" t="s">
        <v>138</v>
      </c>
      <c r="E146" s="45" t="s">
        <v>139</v>
      </c>
      <c r="F146" s="43" t="s">
        <v>127</v>
      </c>
      <c r="G146" s="43">
        <v>39</v>
      </c>
      <c r="H146" s="47" t="s">
        <v>1839</v>
      </c>
      <c r="I146" s="42" t="s">
        <v>2351</v>
      </c>
      <c r="J146" s="42" t="s">
        <v>2361</v>
      </c>
      <c r="K146" s="55" t="s">
        <v>2110</v>
      </c>
      <c r="L146" s="42" t="s">
        <v>2490</v>
      </c>
      <c r="M146" s="56"/>
      <c r="N146" s="71"/>
      <c r="O146" s="20" t="str">
        <f>VLOOKUP(C146,'SV_Đã ĐKMH với PDT'!$B$5:$J$465,2,0)</f>
        <v>Cao Chí</v>
      </c>
      <c r="P146" s="20" t="str">
        <f>VLOOKUP(C146,'SV_Đã ĐKMH với PDT'!$B$5:$J$465,3,0)</f>
        <v>Huy</v>
      </c>
      <c r="Q146" s="21" t="str">
        <f>VLOOKUP(C146,'SV_Đã ĐKMH với PDT'!$B$5:$J$465,4,0)</f>
        <v>D22_TH11</v>
      </c>
      <c r="S146" s="16" t="str">
        <f>VLOOKUP(C146,[2]Sheet2!B$1:H$454,7,0)</f>
        <v>CS03153</v>
      </c>
      <c r="T146" s="16" t="str">
        <f>VLOOKUP(C146&amp;S146,[2]Sheet2!A:G,2,0)</f>
        <v>DH52200760</v>
      </c>
      <c r="U146" s="33" t="str">
        <f>VLOOKUP(C146&amp;S146,[2]Sheet2!A:G,3,0)</f>
        <v>Cao Chí</v>
      </c>
      <c r="V146" s="33" t="str">
        <f>VLOOKUP(C146&amp;S146,[2]Sheet2!A:G,4,0)</f>
        <v>Huy</v>
      </c>
      <c r="W146" s="33" t="str">
        <f>VLOOKUP(C146&amp;S146,[2]Sheet2!A:G,7,0)</f>
        <v>D22_TH11</v>
      </c>
    </row>
    <row r="147" spans="1:23" ht="30.95" hidden="1" customHeight="1">
      <c r="A147" s="13">
        <v>58</v>
      </c>
      <c r="B147" s="42">
        <v>140</v>
      </c>
      <c r="C147" s="43" t="s">
        <v>142</v>
      </c>
      <c r="D147" s="44" t="s">
        <v>141</v>
      </c>
      <c r="E147" s="45" t="s">
        <v>71</v>
      </c>
      <c r="F147" s="43" t="s">
        <v>72</v>
      </c>
      <c r="G147" s="43">
        <v>40</v>
      </c>
      <c r="H147" s="47" t="s">
        <v>1826</v>
      </c>
      <c r="I147" s="42" t="s">
        <v>2351</v>
      </c>
      <c r="J147" s="42" t="s">
        <v>2362</v>
      </c>
      <c r="K147" s="55" t="s">
        <v>2111</v>
      </c>
      <c r="L147" s="42" t="s">
        <v>2491</v>
      </c>
      <c r="M147" s="56"/>
      <c r="N147" s="71"/>
      <c r="O147" s="20" t="str">
        <f>VLOOKUP(C147,'SV_Đã ĐKMH với PDT'!$B$5:$J$465,2,0)</f>
        <v>Trang Mạnh</v>
      </c>
      <c r="P147" s="20" t="str">
        <f>VLOOKUP(C147,'SV_Đã ĐKMH với PDT'!$B$5:$J$465,3,0)</f>
        <v>Phúc</v>
      </c>
      <c r="Q147" s="21" t="str">
        <f>VLOOKUP(C147,'SV_Đã ĐKMH với PDT'!$B$5:$J$465,4,0)</f>
        <v>D22_TH15</v>
      </c>
      <c r="S147" s="16" t="str">
        <f>VLOOKUP(C147,[2]Sheet2!B$1:H$454,7,0)</f>
        <v>CS03153</v>
      </c>
      <c r="T147" s="16" t="str">
        <f>VLOOKUP(C147&amp;S147,[2]Sheet2!A:G,2,0)</f>
        <v>DH52203917</v>
      </c>
      <c r="U147" s="33" t="str">
        <f>VLOOKUP(C147&amp;S147,[2]Sheet2!A:G,3,0)</f>
        <v>Trang Mạnh</v>
      </c>
      <c r="V147" s="33" t="str">
        <f>VLOOKUP(C147&amp;S147,[2]Sheet2!A:G,4,0)</f>
        <v>Phúc</v>
      </c>
      <c r="W147" s="33" t="str">
        <f>VLOOKUP(C147&amp;S147,[2]Sheet2!A:G,7,0)</f>
        <v>D22_TH15</v>
      </c>
    </row>
    <row r="148" spans="1:23" ht="30.95" hidden="1" customHeight="1">
      <c r="A148" s="13">
        <v>282</v>
      </c>
      <c r="B148" s="42">
        <v>141</v>
      </c>
      <c r="C148" s="43" t="s">
        <v>261</v>
      </c>
      <c r="D148" s="44" t="s">
        <v>260</v>
      </c>
      <c r="E148" s="45" t="s">
        <v>161</v>
      </c>
      <c r="F148" s="43" t="s">
        <v>60</v>
      </c>
      <c r="G148" s="43">
        <v>89</v>
      </c>
      <c r="H148" s="47" t="s">
        <v>1826</v>
      </c>
      <c r="I148" s="42" t="s">
        <v>2351</v>
      </c>
      <c r="J148" s="42" t="s">
        <v>2362</v>
      </c>
      <c r="K148" s="55" t="s">
        <v>2112</v>
      </c>
      <c r="L148" s="42" t="s">
        <v>2492</v>
      </c>
      <c r="M148" s="56"/>
      <c r="N148" s="61"/>
      <c r="O148" s="20" t="str">
        <f>VLOOKUP(C148,'SV_Đã ĐKMH với PDT'!$B$5:$J$465,2,0)</f>
        <v>Nguyễn Ngọc Minh</v>
      </c>
      <c r="P148" s="20" t="str">
        <f>VLOOKUP(C148,'SV_Đã ĐKMH với PDT'!$B$5:$J$465,3,0)</f>
        <v>Phương</v>
      </c>
      <c r="Q148" s="21" t="str">
        <f>VLOOKUP(C148,'SV_Đã ĐKMH với PDT'!$B$5:$J$465,4,0)</f>
        <v>D22_TH02</v>
      </c>
      <c r="S148" s="16" t="str">
        <f>VLOOKUP(C148,[2]Sheet2!B$1:H$454,7,0)</f>
        <v>CS03153</v>
      </c>
      <c r="T148" s="16" t="str">
        <f>VLOOKUP(C148&amp;S148,[2]Sheet2!A:G,2,0)</f>
        <v>DH52201278</v>
      </c>
      <c r="U148" s="33" t="str">
        <f>VLOOKUP(C148&amp;S148,[2]Sheet2!A:G,3,0)</f>
        <v>Nguyễn Ngọc Minh</v>
      </c>
      <c r="V148" s="33" t="str">
        <f>VLOOKUP(C148&amp;S148,[2]Sheet2!A:G,4,0)</f>
        <v>Phương</v>
      </c>
      <c r="W148" s="33" t="str">
        <f>VLOOKUP(C148&amp;S148,[2]Sheet2!A:G,7,0)</f>
        <v>D22_TH02</v>
      </c>
    </row>
    <row r="149" spans="1:23" ht="30.95" hidden="1" customHeight="1">
      <c r="A149" s="13">
        <v>265</v>
      </c>
      <c r="B149" s="42">
        <v>142</v>
      </c>
      <c r="C149" s="43" t="s">
        <v>262</v>
      </c>
      <c r="D149" s="44" t="s">
        <v>113</v>
      </c>
      <c r="E149" s="45" t="s">
        <v>116</v>
      </c>
      <c r="F149" s="43" t="s">
        <v>60</v>
      </c>
      <c r="G149" s="43">
        <v>90</v>
      </c>
      <c r="H149" s="47" t="s">
        <v>1826</v>
      </c>
      <c r="I149" s="42" t="s">
        <v>2351</v>
      </c>
      <c r="J149" s="42" t="s">
        <v>2362</v>
      </c>
      <c r="K149" s="55" t="s">
        <v>2113</v>
      </c>
      <c r="L149" s="42" t="s">
        <v>2493</v>
      </c>
      <c r="M149" s="56"/>
      <c r="N149" s="61"/>
      <c r="O149" s="20" t="str">
        <f>VLOOKUP(C149,'SV_Đã ĐKMH với PDT'!$B$5:$J$465,2,0)</f>
        <v>Nguyễn Quang</v>
      </c>
      <c r="P149" s="20" t="str">
        <f>VLOOKUP(C149,'SV_Đã ĐKMH với PDT'!$B$5:$J$465,3,0)</f>
        <v>Vinh</v>
      </c>
      <c r="Q149" s="21" t="str">
        <f>VLOOKUP(C149,'SV_Đã ĐKMH với PDT'!$B$5:$J$465,4,0)</f>
        <v>D22_TH02</v>
      </c>
      <c r="S149" s="16" t="str">
        <f>VLOOKUP(C149,[2]Sheet2!B$1:H$454,7,0)</f>
        <v>CS03153</v>
      </c>
      <c r="T149" s="16" t="str">
        <f>VLOOKUP(C149&amp;S149,[2]Sheet2!A:G,2,0)</f>
        <v>DH52201763</v>
      </c>
      <c r="U149" s="33" t="str">
        <f>VLOOKUP(C149&amp;S149,[2]Sheet2!A:G,3,0)</f>
        <v>Nguyễn Quang</v>
      </c>
      <c r="V149" s="33" t="str">
        <f>VLOOKUP(C149&amp;S149,[2]Sheet2!A:G,4,0)</f>
        <v>Vinh</v>
      </c>
      <c r="W149" s="33" t="str">
        <f>VLOOKUP(C149&amp;S149,[2]Sheet2!A:G,7,0)</f>
        <v>D22_TH02</v>
      </c>
    </row>
    <row r="150" spans="1:23" ht="30.95" hidden="1" customHeight="1">
      <c r="A150" s="13">
        <v>43</v>
      </c>
      <c r="B150" s="42">
        <v>143</v>
      </c>
      <c r="C150" s="43" t="s">
        <v>270</v>
      </c>
      <c r="D150" s="44" t="s">
        <v>269</v>
      </c>
      <c r="E150" s="45" t="s">
        <v>184</v>
      </c>
      <c r="F150" s="43" t="s">
        <v>63</v>
      </c>
      <c r="G150" s="46">
        <v>95</v>
      </c>
      <c r="H150" s="47" t="s">
        <v>1826</v>
      </c>
      <c r="I150" s="42" t="s">
        <v>2351</v>
      </c>
      <c r="J150" s="42" t="s">
        <v>2362</v>
      </c>
      <c r="K150" s="91" t="s">
        <v>2730</v>
      </c>
      <c r="L150" s="42" t="s">
        <v>2494</v>
      </c>
      <c r="M150" s="49"/>
      <c r="N150" s="50"/>
      <c r="O150" s="20" t="str">
        <f>VLOOKUP(C150,'SV_Đã ĐKMH với PDT'!$B$5:$J$465,2,0)</f>
        <v>Trương Nguyễn Tường</v>
      </c>
      <c r="P150" s="20" t="str">
        <f>VLOOKUP(C150,'SV_Đã ĐKMH với PDT'!$B$5:$J$465,3,0)</f>
        <v>Vy</v>
      </c>
      <c r="Q150" s="21" t="str">
        <f>VLOOKUP(C150,'SV_Đã ĐKMH với PDT'!$B$5:$J$465,4,0)</f>
        <v>D22_TH10</v>
      </c>
      <c r="S150" s="16" t="str">
        <f>VLOOKUP(C150,[2]Sheet2!B$1:H$454,7,0)</f>
        <v>CS03153</v>
      </c>
      <c r="T150" s="16" t="str">
        <f>VLOOKUP(C150&amp;S150,[2]Sheet2!A:G,2,0)</f>
        <v>DH52201788</v>
      </c>
      <c r="U150" s="33" t="str">
        <f>VLOOKUP(C150&amp;S150,[2]Sheet2!A:G,3,0)</f>
        <v>Trương Nguyễn Tường</v>
      </c>
      <c r="V150" s="33" t="str">
        <f>VLOOKUP(C150&amp;S150,[2]Sheet2!A:G,4,0)</f>
        <v>Vy</v>
      </c>
      <c r="W150" s="33" t="str">
        <f>VLOOKUP(C150&amp;S150,[2]Sheet2!A:G,7,0)</f>
        <v>D22_TH10</v>
      </c>
    </row>
    <row r="151" spans="1:23" ht="30.95" hidden="1" customHeight="1">
      <c r="A151" s="13">
        <v>61</v>
      </c>
      <c r="B151" s="42">
        <v>144</v>
      </c>
      <c r="C151" s="43" t="s">
        <v>272</v>
      </c>
      <c r="D151" s="44" t="s">
        <v>271</v>
      </c>
      <c r="E151" s="45" t="s">
        <v>184</v>
      </c>
      <c r="F151" s="43" t="s">
        <v>63</v>
      </c>
      <c r="G151" s="51">
        <v>95</v>
      </c>
      <c r="H151" s="47" t="s">
        <v>1826</v>
      </c>
      <c r="I151" s="42" t="s">
        <v>2351</v>
      </c>
      <c r="J151" s="42" t="s">
        <v>2362</v>
      </c>
      <c r="K151" s="92"/>
      <c r="L151" s="42" t="s">
        <v>2495</v>
      </c>
      <c r="M151" s="52"/>
      <c r="N151" s="53"/>
      <c r="O151" s="20" t="str">
        <f>VLOOKUP(C151,'SV_Đã ĐKMH với PDT'!$B$5:$J$465,2,0)</f>
        <v>Trần Võ Thúy</v>
      </c>
      <c r="P151" s="20" t="str">
        <f>VLOOKUP(C151,'SV_Đã ĐKMH với PDT'!$B$5:$J$465,3,0)</f>
        <v>Vy</v>
      </c>
      <c r="Q151" s="21" t="str">
        <f>VLOOKUP(C151,'SV_Đã ĐKMH với PDT'!$B$5:$J$465,4,0)</f>
        <v>D22_TH10</v>
      </c>
      <c r="S151" s="16" t="str">
        <f>VLOOKUP(C151,[2]Sheet2!B$1:H$454,7,0)</f>
        <v>CS03153</v>
      </c>
      <c r="T151" s="16" t="str">
        <f>VLOOKUP(C151&amp;S151,[2]Sheet2!A:G,2,0)</f>
        <v>DH52201787</v>
      </c>
      <c r="U151" s="33" t="str">
        <f>VLOOKUP(C151&amp;S151,[2]Sheet2!A:G,3,0)</f>
        <v>Trần Võ Thúy</v>
      </c>
      <c r="V151" s="33" t="str">
        <f>VLOOKUP(C151&amp;S151,[2]Sheet2!A:G,4,0)</f>
        <v>Vy</v>
      </c>
      <c r="W151" s="33" t="str">
        <f>VLOOKUP(C151&amp;S151,[2]Sheet2!A:G,7,0)</f>
        <v>D22_TH10</v>
      </c>
    </row>
    <row r="152" spans="1:23" ht="30.95" hidden="1" customHeight="1">
      <c r="A152" s="13">
        <v>521</v>
      </c>
      <c r="B152" s="42">
        <v>145</v>
      </c>
      <c r="C152" s="43" t="s">
        <v>311</v>
      </c>
      <c r="D152" s="44" t="s">
        <v>309</v>
      </c>
      <c r="E152" s="45" t="s">
        <v>310</v>
      </c>
      <c r="F152" s="43" t="s">
        <v>21</v>
      </c>
      <c r="G152" s="43">
        <v>125</v>
      </c>
      <c r="H152" s="47" t="s">
        <v>1826</v>
      </c>
      <c r="I152" s="42" t="s">
        <v>2351</v>
      </c>
      <c r="J152" s="42" t="s">
        <v>2362</v>
      </c>
      <c r="K152" s="55" t="s">
        <v>2114</v>
      </c>
      <c r="L152" s="42" t="s">
        <v>2496</v>
      </c>
      <c r="M152" s="56"/>
      <c r="N152" s="61"/>
      <c r="O152" s="20" t="str">
        <f>VLOOKUP(C152,'SV_Đã ĐKMH với PDT'!$B$5:$J$465,2,0)</f>
        <v>Đỗ Hoàng</v>
      </c>
      <c r="P152" s="20" t="str">
        <f>VLOOKUP(C152,'SV_Đã ĐKMH với PDT'!$B$5:$J$465,3,0)</f>
        <v>Thông</v>
      </c>
      <c r="Q152" s="21" t="str">
        <f>VLOOKUP(C152,'SV_Đã ĐKMH với PDT'!$B$5:$J$465,4,0)</f>
        <v>D21_TH09</v>
      </c>
      <c r="S152" s="16" t="str">
        <f>VLOOKUP(C152,[2]Sheet2!B$1:H$454,7,0)</f>
        <v>CS03153</v>
      </c>
      <c r="T152" s="16" t="str">
        <f>VLOOKUP(C152&amp;S152,[2]Sheet2!A:G,2,0)</f>
        <v>DH52111832</v>
      </c>
      <c r="U152" s="33" t="str">
        <f>VLOOKUP(C152&amp;S152,[2]Sheet2!A:G,3,0)</f>
        <v>Đỗ Hoàng</v>
      </c>
      <c r="V152" s="33" t="str">
        <f>VLOOKUP(C152&amp;S152,[2]Sheet2!A:G,4,0)</f>
        <v>Thông</v>
      </c>
      <c r="W152" s="33" t="str">
        <f>VLOOKUP(C152&amp;S152,[2]Sheet2!A:G,7,0)</f>
        <v>D21_TH09</v>
      </c>
    </row>
    <row r="153" spans="1:23" ht="30.95" hidden="1" customHeight="1">
      <c r="A153" s="13">
        <v>110</v>
      </c>
      <c r="B153" s="42">
        <v>146</v>
      </c>
      <c r="C153" s="43" t="s">
        <v>835</v>
      </c>
      <c r="D153" s="44" t="s">
        <v>757</v>
      </c>
      <c r="E153" s="45" t="s">
        <v>139</v>
      </c>
      <c r="F153" s="43" t="s">
        <v>230</v>
      </c>
      <c r="G153" s="46">
        <v>461</v>
      </c>
      <c r="H153" s="47" t="s">
        <v>1826</v>
      </c>
      <c r="I153" s="42" t="s">
        <v>2351</v>
      </c>
      <c r="J153" s="42" t="s">
        <v>2362</v>
      </c>
      <c r="K153" s="91" t="s">
        <v>2115</v>
      </c>
      <c r="L153" s="42" t="s">
        <v>2497</v>
      </c>
      <c r="M153" s="49"/>
      <c r="N153" s="50"/>
      <c r="O153" s="20" t="str">
        <f>VLOOKUP(C153,'SV_Đã ĐKMH với PDT'!$B$5:$J$465,2,0)</f>
        <v>Trần Gia</v>
      </c>
      <c r="P153" s="20" t="str">
        <f>VLOOKUP(C153,'SV_Đã ĐKMH với PDT'!$B$5:$J$465,3,0)</f>
        <v>Huy</v>
      </c>
      <c r="Q153" s="21" t="str">
        <f>VLOOKUP(C153,'SV_Đã ĐKMH với PDT'!$B$5:$J$465,4,0)</f>
        <v>D22_TH08</v>
      </c>
      <c r="S153" s="16" t="str">
        <f>VLOOKUP(C153,[2]Sheet2!B$1:H$454,7,0)</f>
        <v>CS03153</v>
      </c>
      <c r="T153" s="16" t="str">
        <f>VLOOKUP(C153&amp;S153,[2]Sheet2!A:G,2,0)</f>
        <v>DH52200803</v>
      </c>
      <c r="U153" s="33" t="str">
        <f>VLOOKUP(C153&amp;S153,[2]Sheet2!A:G,3,0)</f>
        <v>Trần Gia</v>
      </c>
      <c r="V153" s="33" t="str">
        <f>VLOOKUP(C153&amp;S153,[2]Sheet2!A:G,4,0)</f>
        <v>Huy</v>
      </c>
      <c r="W153" s="33" t="str">
        <f>VLOOKUP(C153&amp;S153,[2]Sheet2!A:G,7,0)</f>
        <v>D22_TH08</v>
      </c>
    </row>
    <row r="154" spans="1:23" ht="30.95" hidden="1" customHeight="1">
      <c r="A154" s="13">
        <v>395</v>
      </c>
      <c r="B154" s="42">
        <v>147</v>
      </c>
      <c r="C154" s="43" t="s">
        <v>837</v>
      </c>
      <c r="D154" s="44" t="s">
        <v>836</v>
      </c>
      <c r="E154" s="45" t="s">
        <v>90</v>
      </c>
      <c r="F154" s="43" t="s">
        <v>230</v>
      </c>
      <c r="G154" s="51">
        <v>461</v>
      </c>
      <c r="H154" s="47" t="s">
        <v>1826</v>
      </c>
      <c r="I154" s="42" t="s">
        <v>2351</v>
      </c>
      <c r="J154" s="42" t="s">
        <v>2362</v>
      </c>
      <c r="K154" s="92"/>
      <c r="L154" s="42" t="s">
        <v>2497</v>
      </c>
      <c r="M154" s="52"/>
      <c r="N154" s="53"/>
      <c r="O154" s="20" t="str">
        <f>VLOOKUP(C154,'SV_Đã ĐKMH với PDT'!$B$5:$J$465,2,0)</f>
        <v>Lưu Nhật</v>
      </c>
      <c r="P154" s="20" t="str">
        <f>VLOOKUP(C154,'SV_Đã ĐKMH với PDT'!$B$5:$J$465,3,0)</f>
        <v>Khánh</v>
      </c>
      <c r="Q154" s="21" t="str">
        <f>VLOOKUP(C154,'SV_Đã ĐKMH với PDT'!$B$5:$J$465,4,0)</f>
        <v>D22_TH08</v>
      </c>
      <c r="S154" s="16" t="str">
        <f>VLOOKUP(C154,[2]Sheet2!B$1:H$454,7,0)</f>
        <v>CS03153</v>
      </c>
      <c r="T154" s="16" t="str">
        <f>VLOOKUP(C154&amp;S154,[2]Sheet2!A:G,2,0)</f>
        <v>DH52200872</v>
      </c>
      <c r="U154" s="33" t="str">
        <f>VLOOKUP(C154&amp;S154,[2]Sheet2!A:G,3,0)</f>
        <v>Lưu Nhật</v>
      </c>
      <c r="V154" s="33" t="str">
        <f>VLOOKUP(C154&amp;S154,[2]Sheet2!A:G,4,0)</f>
        <v>Khánh</v>
      </c>
      <c r="W154" s="33" t="str">
        <f>VLOOKUP(C154&amp;S154,[2]Sheet2!A:G,7,0)</f>
        <v>D22_TH08</v>
      </c>
    </row>
    <row r="155" spans="1:23" ht="30.95" customHeight="1">
      <c r="A155" s="13">
        <v>559</v>
      </c>
      <c r="B155" s="42">
        <v>148</v>
      </c>
      <c r="C155" s="43" t="s">
        <v>86</v>
      </c>
      <c r="D155" s="44" t="s">
        <v>84</v>
      </c>
      <c r="E155" s="45" t="s">
        <v>85</v>
      </c>
      <c r="F155" s="43" t="s">
        <v>66</v>
      </c>
      <c r="G155" s="43">
        <v>11</v>
      </c>
      <c r="H155" s="47" t="s">
        <v>1777</v>
      </c>
      <c r="I155" s="42" t="s">
        <v>2351</v>
      </c>
      <c r="J155" s="42" t="s">
        <v>2354</v>
      </c>
      <c r="K155" s="55" t="s">
        <v>2116</v>
      </c>
      <c r="L155" s="42" t="s">
        <v>2498</v>
      </c>
      <c r="M155" s="56"/>
      <c r="N155" s="71"/>
      <c r="O155" s="20" t="str">
        <f>VLOOKUP(C155,'SV_Đã ĐKMH với PDT'!$B$5:$J$465,2,0)</f>
        <v>Bùi Hoàng Đức</v>
      </c>
      <c r="P155" s="20" t="str">
        <f>VLOOKUP(C155,'SV_Đã ĐKMH với PDT'!$B$5:$J$465,3,0)</f>
        <v>Dũng</v>
      </c>
      <c r="Q155" s="21" t="str">
        <f>VLOOKUP(C155,'SV_Đã ĐKMH với PDT'!$B$5:$J$465,4,0)</f>
        <v>D22_TH03</v>
      </c>
      <c r="S155" s="16" t="str">
        <f>VLOOKUP(C155,[2]Sheet2!B$1:H$454,7,0)</f>
        <v>CS03153</v>
      </c>
      <c r="T155" s="16" t="str">
        <f>VLOOKUP(C155&amp;S155,[2]Sheet2!A:G,2,0)</f>
        <v>DH52200529</v>
      </c>
      <c r="U155" s="33" t="str">
        <f>VLOOKUP(C155&amp;S155,[2]Sheet2!A:G,3,0)</f>
        <v>Bùi Hoàng Đức</v>
      </c>
      <c r="V155" s="33" t="str">
        <f>VLOOKUP(C155&amp;S155,[2]Sheet2!A:G,4,0)</f>
        <v>Dũng</v>
      </c>
      <c r="W155" s="33" t="str">
        <f>VLOOKUP(C155&amp;S155,[2]Sheet2!A:G,7,0)</f>
        <v>D22_TH03</v>
      </c>
    </row>
    <row r="156" spans="1:23" ht="30.95" customHeight="1">
      <c r="A156" s="13">
        <v>158</v>
      </c>
      <c r="B156" s="42">
        <v>149</v>
      </c>
      <c r="C156" s="43" t="s">
        <v>109</v>
      </c>
      <c r="D156" s="44" t="s">
        <v>107</v>
      </c>
      <c r="E156" s="45" t="s">
        <v>108</v>
      </c>
      <c r="F156" s="43" t="s">
        <v>63</v>
      </c>
      <c r="G156" s="43">
        <v>19</v>
      </c>
      <c r="H156" s="47" t="s">
        <v>1777</v>
      </c>
      <c r="I156" s="42" t="s">
        <v>2351</v>
      </c>
      <c r="J156" s="42" t="s">
        <v>2354</v>
      </c>
      <c r="K156" s="55" t="s">
        <v>2117</v>
      </c>
      <c r="L156" s="42" t="s">
        <v>2499</v>
      </c>
      <c r="M156" s="56"/>
      <c r="N156" s="71"/>
      <c r="O156" s="20" t="str">
        <f>VLOOKUP(C156,'SV_Đã ĐKMH với PDT'!$B$5:$J$465,2,0)</f>
        <v>Phạm Thiên Phú</v>
      </c>
      <c r="P156" s="20" t="str">
        <f>VLOOKUP(C156,'SV_Đã ĐKMH với PDT'!$B$5:$J$465,3,0)</f>
        <v>Quý</v>
      </c>
      <c r="Q156" s="21" t="str">
        <f>VLOOKUP(C156,'SV_Đã ĐKMH với PDT'!$B$5:$J$465,4,0)</f>
        <v>D22_TH10</v>
      </c>
      <c r="S156" s="16" t="str">
        <f>VLOOKUP(C156,[2]Sheet2!B$1:H$454,7,0)</f>
        <v>CS03153</v>
      </c>
      <c r="T156" s="16" t="str">
        <f>VLOOKUP(C156&amp;S156,[2]Sheet2!A:G,2,0)</f>
        <v>DH52201333</v>
      </c>
      <c r="U156" s="33" t="str">
        <f>VLOOKUP(C156&amp;S156,[2]Sheet2!A:G,3,0)</f>
        <v>Phạm Thiên Phú</v>
      </c>
      <c r="V156" s="33" t="str">
        <f>VLOOKUP(C156&amp;S156,[2]Sheet2!A:G,4,0)</f>
        <v>Quý</v>
      </c>
      <c r="W156" s="33" t="str">
        <f>VLOOKUP(C156&amp;S156,[2]Sheet2!A:G,7,0)</f>
        <v>D22_TH10</v>
      </c>
    </row>
    <row r="157" spans="1:23" ht="30.95" customHeight="1">
      <c r="A157" s="13">
        <v>514</v>
      </c>
      <c r="B157" s="42">
        <v>150</v>
      </c>
      <c r="C157" s="43" t="s">
        <v>499</v>
      </c>
      <c r="D157" s="44" t="s">
        <v>497</v>
      </c>
      <c r="E157" s="45" t="s">
        <v>498</v>
      </c>
      <c r="F157" s="43" t="s">
        <v>256</v>
      </c>
      <c r="G157" s="46">
        <v>232</v>
      </c>
      <c r="H157" s="47" t="s">
        <v>1777</v>
      </c>
      <c r="I157" s="42" t="s">
        <v>2351</v>
      </c>
      <c r="J157" s="42" t="s">
        <v>2354</v>
      </c>
      <c r="K157" s="91" t="s">
        <v>2118</v>
      </c>
      <c r="L157" s="42" t="s">
        <v>2500</v>
      </c>
      <c r="M157" s="49"/>
      <c r="N157" s="50"/>
      <c r="O157" s="20" t="str">
        <f>VLOOKUP(C157,'SV_Đã ĐKMH với PDT'!$B$5:$J$465,2,0)</f>
        <v>Đỗ Thuận</v>
      </c>
      <c r="P157" s="20" t="str">
        <f>VLOOKUP(C157,'SV_Đã ĐKMH với PDT'!$B$5:$J$465,3,0)</f>
        <v>Hòa</v>
      </c>
      <c r="Q157" s="21" t="str">
        <f>VLOOKUP(C157,'SV_Đã ĐKMH với PDT'!$B$5:$J$465,4,0)</f>
        <v>D22_TH07</v>
      </c>
      <c r="S157" s="16" t="str">
        <f>VLOOKUP(C157,[2]Sheet2!B$1:H$454,7,0)</f>
        <v>CS03153</v>
      </c>
      <c r="T157" s="16" t="str">
        <f>VLOOKUP(C157&amp;S157,[2]Sheet2!A:G,2,0)</f>
        <v>DH52200694</v>
      </c>
      <c r="U157" s="33" t="str">
        <f>VLOOKUP(C157&amp;S157,[2]Sheet2!A:G,3,0)</f>
        <v>Đỗ Thuận</v>
      </c>
      <c r="V157" s="33" t="str">
        <f>VLOOKUP(C157&amp;S157,[2]Sheet2!A:G,4,0)</f>
        <v>Hòa</v>
      </c>
      <c r="W157" s="33" t="str">
        <f>VLOOKUP(C157&amp;S157,[2]Sheet2!A:G,7,0)</f>
        <v>D22_TH07</v>
      </c>
    </row>
    <row r="158" spans="1:23" ht="30.95" customHeight="1">
      <c r="A158" s="13">
        <v>77</v>
      </c>
      <c r="B158" s="42">
        <v>151</v>
      </c>
      <c r="C158" s="43" t="s">
        <v>501</v>
      </c>
      <c r="D158" s="44" t="s">
        <v>500</v>
      </c>
      <c r="E158" s="45" t="s">
        <v>71</v>
      </c>
      <c r="F158" s="43" t="s">
        <v>151</v>
      </c>
      <c r="G158" s="51">
        <v>232</v>
      </c>
      <c r="H158" s="47" t="s">
        <v>1777</v>
      </c>
      <c r="I158" s="42" t="s">
        <v>2351</v>
      </c>
      <c r="J158" s="42" t="s">
        <v>2354</v>
      </c>
      <c r="K158" s="92"/>
      <c r="L158" s="42">
        <v>0</v>
      </c>
      <c r="M158" s="52"/>
      <c r="N158" s="53"/>
      <c r="O158" s="20" t="str">
        <f>VLOOKUP(C158,'SV_Đã ĐKMH với PDT'!$B$5:$J$465,2,0)</f>
        <v>Trần Thanh Hoài</v>
      </c>
      <c r="P158" s="20" t="str">
        <f>VLOOKUP(C158,'SV_Đã ĐKMH với PDT'!$B$5:$J$465,3,0)</f>
        <v>Phúc</v>
      </c>
      <c r="Q158" s="21" t="str">
        <f>VLOOKUP(C158,'SV_Đã ĐKMH với PDT'!$B$5:$J$465,4,0)</f>
        <v>D22_TH04</v>
      </c>
      <c r="S158" s="16" t="str">
        <f>VLOOKUP(C158,[2]Sheet2!B$1:H$454,7,0)</f>
        <v>CS03153</v>
      </c>
      <c r="T158" s="16" t="str">
        <f>VLOOKUP(C158&amp;S158,[2]Sheet2!A:G,2,0)</f>
        <v>DH52201258</v>
      </c>
      <c r="U158" s="33" t="str">
        <f>VLOOKUP(C158&amp;S158,[2]Sheet2!A:G,3,0)</f>
        <v>Trần Thanh Hoài</v>
      </c>
      <c r="V158" s="33" t="str">
        <f>VLOOKUP(C158&amp;S158,[2]Sheet2!A:G,4,0)</f>
        <v>Phúc</v>
      </c>
      <c r="W158" s="33" t="str">
        <f>VLOOKUP(C158&amp;S158,[2]Sheet2!A:G,7,0)</f>
        <v>D22_TH04</v>
      </c>
    </row>
    <row r="159" spans="1:23" ht="30.95" customHeight="1">
      <c r="A159" s="13">
        <v>543</v>
      </c>
      <c r="B159" s="42">
        <v>152</v>
      </c>
      <c r="C159" s="43" t="s">
        <v>699</v>
      </c>
      <c r="D159" s="44" t="s">
        <v>698</v>
      </c>
      <c r="E159" s="45" t="s">
        <v>71</v>
      </c>
      <c r="F159" s="43" t="s">
        <v>417</v>
      </c>
      <c r="G159" s="43">
        <v>367</v>
      </c>
      <c r="H159" s="47" t="s">
        <v>1777</v>
      </c>
      <c r="I159" s="42" t="s">
        <v>2351</v>
      </c>
      <c r="J159" s="42" t="s">
        <v>2354</v>
      </c>
      <c r="K159" s="55" t="s">
        <v>2119</v>
      </c>
      <c r="L159" s="42" t="s">
        <v>2501</v>
      </c>
      <c r="M159" s="56"/>
      <c r="N159" s="61"/>
      <c r="O159" s="20" t="str">
        <f>VLOOKUP(C159,'SV_Đã ĐKMH với PDT'!$B$5:$J$465,2,0)</f>
        <v>Đặng Hải Hoàng</v>
      </c>
      <c r="P159" s="20" t="str">
        <f>VLOOKUP(C159,'SV_Đã ĐKMH với PDT'!$B$5:$J$465,3,0)</f>
        <v>Phúc</v>
      </c>
      <c r="Q159" s="21" t="str">
        <f>VLOOKUP(C159,'SV_Đã ĐKMH với PDT'!$B$5:$J$465,4,0)</f>
        <v>D22_TH14</v>
      </c>
      <c r="S159" s="16" t="str">
        <f>VLOOKUP(C159,[2]Sheet2!B$1:H$454,7,0)</f>
        <v>CS03153</v>
      </c>
      <c r="T159" s="16" t="str">
        <f>VLOOKUP(C159&amp;S159,[2]Sheet2!A:G,2,0)</f>
        <v>DH52201226</v>
      </c>
      <c r="U159" s="33" t="str">
        <f>VLOOKUP(C159&amp;S159,[2]Sheet2!A:G,3,0)</f>
        <v>Đặng Hải Hoàng</v>
      </c>
      <c r="V159" s="33" t="str">
        <f>VLOOKUP(C159&amp;S159,[2]Sheet2!A:G,4,0)</f>
        <v>Phúc</v>
      </c>
      <c r="W159" s="33" t="str">
        <f>VLOOKUP(C159&amp;S159,[2]Sheet2!A:G,7,0)</f>
        <v>D22_TH14</v>
      </c>
    </row>
    <row r="160" spans="1:23" ht="30.95" customHeight="1">
      <c r="A160" s="13">
        <v>195</v>
      </c>
      <c r="B160" s="42">
        <v>153</v>
      </c>
      <c r="C160" s="43" t="s">
        <v>964</v>
      </c>
      <c r="D160" s="44" t="s">
        <v>402</v>
      </c>
      <c r="E160" s="45" t="s">
        <v>567</v>
      </c>
      <c r="F160" s="43" t="s">
        <v>79</v>
      </c>
      <c r="G160" s="46">
        <v>557</v>
      </c>
      <c r="H160" s="47" t="s">
        <v>1777</v>
      </c>
      <c r="I160" s="42" t="s">
        <v>2351</v>
      </c>
      <c r="J160" s="42" t="s">
        <v>2354</v>
      </c>
      <c r="K160" s="91" t="s">
        <v>2120</v>
      </c>
      <c r="L160" s="42" t="s">
        <v>2502</v>
      </c>
      <c r="M160" s="49"/>
      <c r="N160" s="50"/>
      <c r="O160" s="20" t="str">
        <f>VLOOKUP(C160,'SV_Đã ĐKMH với PDT'!$B$5:$J$465,2,0)</f>
        <v>Nguyễn Văn</v>
      </c>
      <c r="P160" s="20" t="str">
        <f>VLOOKUP(C160,'SV_Đã ĐKMH với PDT'!$B$5:$J$465,3,0)</f>
        <v>Tâm</v>
      </c>
      <c r="Q160" s="21" t="str">
        <f>VLOOKUP(C160,'SV_Đã ĐKMH với PDT'!$B$5:$J$465,4,0)</f>
        <v>D22_TH06</v>
      </c>
      <c r="S160" s="16" t="str">
        <f>VLOOKUP(C160,[2]Sheet2!B$1:H$454,7,0)</f>
        <v>CS03153</v>
      </c>
      <c r="T160" s="16" t="str">
        <f>VLOOKUP(C160&amp;S160,[2]Sheet2!A:G,2,0)</f>
        <v>DH52201401</v>
      </c>
      <c r="U160" s="33" t="str">
        <f>VLOOKUP(C160&amp;S160,[2]Sheet2!A:G,3,0)</f>
        <v>Nguyễn Văn</v>
      </c>
      <c r="V160" s="33" t="str">
        <f>VLOOKUP(C160&amp;S160,[2]Sheet2!A:G,4,0)</f>
        <v>Tâm</v>
      </c>
      <c r="W160" s="33" t="str">
        <f>VLOOKUP(C160&amp;S160,[2]Sheet2!A:G,7,0)</f>
        <v>D22_TH06</v>
      </c>
    </row>
    <row r="161" spans="1:24" ht="30.95" customHeight="1">
      <c r="A161" s="13">
        <v>520</v>
      </c>
      <c r="B161" s="42">
        <v>154</v>
      </c>
      <c r="C161" s="43" t="s">
        <v>966</v>
      </c>
      <c r="D161" s="44" t="s">
        <v>965</v>
      </c>
      <c r="E161" s="45" t="s">
        <v>184</v>
      </c>
      <c r="F161" s="43" t="s">
        <v>79</v>
      </c>
      <c r="G161" s="51">
        <v>557</v>
      </c>
      <c r="H161" s="47" t="s">
        <v>1777</v>
      </c>
      <c r="I161" s="42" t="s">
        <v>2351</v>
      </c>
      <c r="J161" s="42" t="s">
        <v>2354</v>
      </c>
      <c r="K161" s="92"/>
      <c r="L161" s="42">
        <v>0</v>
      </c>
      <c r="M161" s="52"/>
      <c r="N161" s="53"/>
      <c r="O161" s="20" t="str">
        <f>VLOOKUP(C161,'SV_Đã ĐKMH với PDT'!$B$5:$J$465,2,0)</f>
        <v>Đỗ Ngọc Tường</v>
      </c>
      <c r="P161" s="20" t="str">
        <f>VLOOKUP(C161,'SV_Đã ĐKMH với PDT'!$B$5:$J$465,3,0)</f>
        <v>Vy</v>
      </c>
      <c r="Q161" s="21" t="str">
        <f>VLOOKUP(C161,'SV_Đã ĐKMH với PDT'!$B$5:$J$465,4,0)</f>
        <v>D22_TH06</v>
      </c>
      <c r="S161" s="16" t="str">
        <f>VLOOKUP(C161,[2]Sheet2!B$1:H$454,7,0)</f>
        <v>CS03153</v>
      </c>
      <c r="T161" s="16" t="str">
        <f>VLOOKUP(C161&amp;S161,[2]Sheet2!A:G,2,0)</f>
        <v>DH52201783</v>
      </c>
      <c r="U161" s="33" t="str">
        <f>VLOOKUP(C161&amp;S161,[2]Sheet2!A:G,3,0)</f>
        <v>Đỗ Ngọc Tường</v>
      </c>
      <c r="V161" s="33" t="str">
        <f>VLOOKUP(C161&amp;S161,[2]Sheet2!A:G,4,0)</f>
        <v>Vy</v>
      </c>
      <c r="W161" s="33" t="str">
        <f>VLOOKUP(C161&amp;S161,[2]Sheet2!A:G,7,0)</f>
        <v>D22_TH06</v>
      </c>
    </row>
    <row r="162" spans="1:24" ht="30.95" customHeight="1">
      <c r="A162" s="13">
        <v>279</v>
      </c>
      <c r="B162" s="42">
        <v>155</v>
      </c>
      <c r="C162" s="43" t="s">
        <v>1019</v>
      </c>
      <c r="D162" s="44" t="s">
        <v>1020</v>
      </c>
      <c r="E162" s="63" t="s">
        <v>476</v>
      </c>
      <c r="F162" s="43" t="s">
        <v>45</v>
      </c>
      <c r="G162" s="65">
        <v>566</v>
      </c>
      <c r="H162" s="47" t="s">
        <v>1777</v>
      </c>
      <c r="I162" s="42" t="s">
        <v>2351</v>
      </c>
      <c r="J162" s="42" t="s">
        <v>2354</v>
      </c>
      <c r="K162" s="55" t="s">
        <v>2121</v>
      </c>
      <c r="L162" s="42" t="s">
        <v>2503</v>
      </c>
      <c r="M162" s="56"/>
      <c r="N162" s="61"/>
      <c r="O162" s="20" t="str">
        <f>VLOOKUP(C162,'SV_Đã ĐKMH với PDT'!$B$5:$J$465,2,0)</f>
        <v>Nguyễn Nguyên</v>
      </c>
      <c r="P162" s="20" t="str">
        <f>VLOOKUP(C162,'SV_Đã ĐKMH với PDT'!$B$5:$J$465,3,0)</f>
        <v>Thi</v>
      </c>
      <c r="Q162" s="21" t="str">
        <f>VLOOKUP(C162,'SV_Đã ĐKMH với PDT'!$B$5:$J$465,4,0)</f>
        <v>D21_TH01</v>
      </c>
      <c r="S162" s="16" t="str">
        <f>VLOOKUP(C162,[2]Sheet2!B$1:H$454,7,0)</f>
        <v>CS03153</v>
      </c>
      <c r="T162" s="16" t="str">
        <f>VLOOKUP(C162&amp;S162,[2]Sheet2!A:G,2,0)</f>
        <v>DH52100018</v>
      </c>
      <c r="U162" s="33" t="str">
        <f>VLOOKUP(C162&amp;S162,[2]Sheet2!A:G,3,0)</f>
        <v>Nguyễn Nguyên</v>
      </c>
      <c r="V162" s="33" t="str">
        <f>VLOOKUP(C162&amp;S162,[2]Sheet2!A:G,4,0)</f>
        <v>Thi</v>
      </c>
      <c r="W162" s="33" t="str">
        <f>VLOOKUP(C162&amp;S162,[2]Sheet2!A:G,7,0)</f>
        <v>D21_TH01</v>
      </c>
    </row>
    <row r="163" spans="1:24" ht="30.95" customHeight="1">
      <c r="A163" s="28"/>
      <c r="B163" s="42">
        <v>156</v>
      </c>
      <c r="C163" s="57" t="s">
        <v>1897</v>
      </c>
      <c r="D163" s="66" t="s">
        <v>1898</v>
      </c>
      <c r="E163" s="67" t="s">
        <v>903</v>
      </c>
      <c r="F163" s="57" t="s">
        <v>110</v>
      </c>
      <c r="G163" s="57">
        <v>577</v>
      </c>
      <c r="H163" s="57" t="s">
        <v>1777</v>
      </c>
      <c r="I163" s="42" t="s">
        <v>2351</v>
      </c>
      <c r="J163" s="42" t="s">
        <v>2354</v>
      </c>
      <c r="K163" s="55" t="s">
        <v>2324</v>
      </c>
      <c r="L163" s="42" t="s">
        <v>2701</v>
      </c>
      <c r="M163" s="56"/>
      <c r="N163" s="61"/>
      <c r="O163" s="20" t="str">
        <f>VLOOKUP(C163,'SV_Đã ĐKMH với PDT'!$B$5:$J$465,2,0)</f>
        <v>Đoàn Tiến</v>
      </c>
      <c r="P163" s="20" t="str">
        <f>VLOOKUP(C163,'SV_Đã ĐKMH với PDT'!$B$5:$J$465,3,0)</f>
        <v>Đức</v>
      </c>
      <c r="Q163" s="21" t="str">
        <f>VLOOKUP(C163,'SV_Đã ĐKMH với PDT'!$B$5:$J$465,4,0)</f>
        <v>D22_TH09</v>
      </c>
      <c r="R163" s="29"/>
      <c r="S163" s="16" t="str">
        <f>VLOOKUP(C163,[2]Sheet2!B$1:H$454,7,0)</f>
        <v>CS03153</v>
      </c>
      <c r="T163" s="16" t="str">
        <f>VLOOKUP(C163&amp;S163,[2]Sheet2!A:G,2,0)</f>
        <v>DH52200516</v>
      </c>
      <c r="U163" s="33" t="str">
        <f>VLOOKUP(C163&amp;S163,[2]Sheet2!A:G,3,0)</f>
        <v>Đoàn Tiến</v>
      </c>
      <c r="V163" s="33" t="str">
        <f>VLOOKUP(C163&amp;S163,[2]Sheet2!A:G,4,0)</f>
        <v>Đức</v>
      </c>
      <c r="W163" s="33" t="str">
        <f>VLOOKUP(C163&amp;S163,[2]Sheet2!A:G,7,0)</f>
        <v>D22_TH09</v>
      </c>
      <c r="X163" s="29"/>
    </row>
    <row r="164" spans="1:24" s="29" customFormat="1" ht="30.95" customHeight="1">
      <c r="A164" s="28"/>
      <c r="B164" s="42">
        <v>157</v>
      </c>
      <c r="C164" s="57" t="s">
        <v>1800</v>
      </c>
      <c r="D164" s="66" t="s">
        <v>1801</v>
      </c>
      <c r="E164" s="67" t="s">
        <v>342</v>
      </c>
      <c r="F164" s="57" t="s">
        <v>151</v>
      </c>
      <c r="G164" s="57">
        <v>601</v>
      </c>
      <c r="H164" s="57" t="s">
        <v>1777</v>
      </c>
      <c r="I164" s="42" t="s">
        <v>2351</v>
      </c>
      <c r="J164" s="42" t="s">
        <v>2354</v>
      </c>
      <c r="K164" s="55" t="s">
        <v>2326</v>
      </c>
      <c r="L164" s="42" t="s">
        <v>2703</v>
      </c>
      <c r="M164" s="56"/>
      <c r="N164" s="61"/>
      <c r="O164" s="20" t="str">
        <f>VLOOKUP(C164,'SV_Đã ĐKMH với PDT'!$B$5:$J$465,2,0)</f>
        <v>Đào Quốc</v>
      </c>
      <c r="P164" s="20" t="str">
        <f>VLOOKUP(C164,'SV_Đã ĐKMH với PDT'!$B$5:$J$465,3,0)</f>
        <v>Bảo</v>
      </c>
      <c r="Q164" s="21" t="str">
        <f>VLOOKUP(C164,'SV_Đã ĐKMH với PDT'!$B$5:$J$465,4,0)</f>
        <v>D22_TH04</v>
      </c>
      <c r="S164" s="16" t="str">
        <f>VLOOKUP(C164,[2]Sheet2!B$1:H$454,7,0)</f>
        <v>CS03153</v>
      </c>
      <c r="T164" s="16" t="str">
        <f>VLOOKUP(C164&amp;S164,[2]Sheet2!A:G,2,0)</f>
        <v>DH52200352</v>
      </c>
      <c r="U164" s="33" t="str">
        <f>VLOOKUP(C164&amp;S164,[2]Sheet2!A:G,3,0)</f>
        <v>Đào Quốc</v>
      </c>
      <c r="V164" s="33" t="str">
        <f>VLOOKUP(C164&amp;S164,[2]Sheet2!A:G,4,0)</f>
        <v>Bảo</v>
      </c>
      <c r="W164" s="33" t="str">
        <f>VLOOKUP(C164&amp;S164,[2]Sheet2!A:G,7,0)</f>
        <v>D22_TH04</v>
      </c>
    </row>
    <row r="165" spans="1:24" ht="30.95" hidden="1" customHeight="1">
      <c r="A165" s="13">
        <v>508</v>
      </c>
      <c r="B165" s="42">
        <v>158</v>
      </c>
      <c r="C165" s="43" t="s">
        <v>75</v>
      </c>
      <c r="D165" s="44" t="s">
        <v>73</v>
      </c>
      <c r="E165" s="45" t="s">
        <v>74</v>
      </c>
      <c r="F165" s="43" t="s">
        <v>63</v>
      </c>
      <c r="G165" s="43">
        <v>6</v>
      </c>
      <c r="H165" s="47" t="s">
        <v>1785</v>
      </c>
      <c r="I165" s="42" t="s">
        <v>2351</v>
      </c>
      <c r="J165" s="42" t="s">
        <v>2370</v>
      </c>
      <c r="K165" s="55" t="s">
        <v>2122</v>
      </c>
      <c r="L165" s="42" t="s">
        <v>2504</v>
      </c>
      <c r="M165" s="56"/>
      <c r="N165" s="71"/>
      <c r="O165" s="20" t="str">
        <f>VLOOKUP(C165,'SV_Đã ĐKMH với PDT'!$B$5:$J$465,2,0)</f>
        <v>Đoàn Lê Hoàng</v>
      </c>
      <c r="P165" s="20" t="str">
        <f>VLOOKUP(C165,'SV_Đã ĐKMH với PDT'!$B$5:$J$465,3,0)</f>
        <v>Nguyên</v>
      </c>
      <c r="Q165" s="21" t="str">
        <f>VLOOKUP(C165,'SV_Đã ĐKMH với PDT'!$B$5:$J$465,4,0)</f>
        <v>D22_TH10</v>
      </c>
      <c r="S165" s="16" t="str">
        <f>VLOOKUP(C165,[2]Sheet2!B$1:H$454,7,0)</f>
        <v>CS03153</v>
      </c>
      <c r="T165" s="16" t="str">
        <f>VLOOKUP(C165&amp;S165,[2]Sheet2!A:G,2,0)</f>
        <v>DH52201112</v>
      </c>
      <c r="U165" s="33" t="str">
        <f>VLOOKUP(C165&amp;S165,[2]Sheet2!A:G,3,0)</f>
        <v>Đoàn Lê Hoàng</v>
      </c>
      <c r="V165" s="33" t="str">
        <f>VLOOKUP(C165&amp;S165,[2]Sheet2!A:G,4,0)</f>
        <v>Nguyên</v>
      </c>
      <c r="W165" s="33" t="str">
        <f>VLOOKUP(C165&amp;S165,[2]Sheet2!A:G,7,0)</f>
        <v>D22_TH10</v>
      </c>
    </row>
    <row r="166" spans="1:24" ht="30.95" hidden="1" customHeight="1">
      <c r="A166" s="13">
        <v>476</v>
      </c>
      <c r="B166" s="42">
        <v>159</v>
      </c>
      <c r="C166" s="43" t="s">
        <v>148</v>
      </c>
      <c r="D166" s="44" t="s">
        <v>146</v>
      </c>
      <c r="E166" s="45" t="s">
        <v>147</v>
      </c>
      <c r="F166" s="43" t="s">
        <v>79</v>
      </c>
      <c r="G166" s="43">
        <v>42</v>
      </c>
      <c r="H166" s="47" t="s">
        <v>1785</v>
      </c>
      <c r="I166" s="42" t="s">
        <v>2351</v>
      </c>
      <c r="J166" s="42" t="s">
        <v>2370</v>
      </c>
      <c r="K166" s="55" t="s">
        <v>2123</v>
      </c>
      <c r="L166" s="42" t="s">
        <v>2505</v>
      </c>
      <c r="M166" s="56"/>
      <c r="N166" s="71"/>
      <c r="O166" s="20" t="str">
        <f>VLOOKUP(C166,'SV_Đã ĐKMH với PDT'!$B$5:$J$465,2,0)</f>
        <v>Hoàng Quốc</v>
      </c>
      <c r="P166" s="20" t="str">
        <f>VLOOKUP(C166,'SV_Đã ĐKMH với PDT'!$B$5:$J$465,3,0)</f>
        <v>Việt</v>
      </c>
      <c r="Q166" s="21" t="str">
        <f>VLOOKUP(C166,'SV_Đã ĐKMH với PDT'!$B$5:$J$465,4,0)</f>
        <v>D22_TH06</v>
      </c>
      <c r="S166" s="16" t="str">
        <f>VLOOKUP(C166,[2]Sheet2!B$1:H$454,7,0)</f>
        <v>CS03153</v>
      </c>
      <c r="T166" s="16" t="str">
        <f>VLOOKUP(C166&amp;S166,[2]Sheet2!A:G,2,0)</f>
        <v>DH52201749</v>
      </c>
      <c r="U166" s="33" t="str">
        <f>VLOOKUP(C166&amp;S166,[2]Sheet2!A:G,3,0)</f>
        <v>Hoàng Quốc</v>
      </c>
      <c r="V166" s="33" t="str">
        <f>VLOOKUP(C166&amp;S166,[2]Sheet2!A:G,4,0)</f>
        <v>Việt</v>
      </c>
      <c r="W166" s="33" t="str">
        <f>VLOOKUP(C166&amp;S166,[2]Sheet2!A:G,7,0)</f>
        <v>D22_TH06</v>
      </c>
    </row>
    <row r="167" spans="1:24" ht="30.95" hidden="1" customHeight="1">
      <c r="A167" s="13">
        <v>271</v>
      </c>
      <c r="B167" s="42">
        <v>160</v>
      </c>
      <c r="C167" s="43" t="s">
        <v>712</v>
      </c>
      <c r="D167" s="44" t="s">
        <v>710</v>
      </c>
      <c r="E167" s="45" t="s">
        <v>711</v>
      </c>
      <c r="F167" s="43" t="s">
        <v>127</v>
      </c>
      <c r="G167" s="43">
        <v>378</v>
      </c>
      <c r="H167" s="47" t="s">
        <v>1785</v>
      </c>
      <c r="I167" s="42" t="s">
        <v>2351</v>
      </c>
      <c r="J167" s="42" t="s">
        <v>2370</v>
      </c>
      <c r="K167" s="55" t="s">
        <v>2124</v>
      </c>
      <c r="L167" s="42" t="s">
        <v>2506</v>
      </c>
      <c r="M167" s="56"/>
      <c r="N167" s="61"/>
      <c r="O167" s="20" t="str">
        <f>VLOOKUP(C167,'SV_Đã ĐKMH với PDT'!$B$5:$J$465,2,0)</f>
        <v>Nguyễn Phúc Thiên</v>
      </c>
      <c r="P167" s="20" t="str">
        <f>VLOOKUP(C167,'SV_Đã ĐKMH với PDT'!$B$5:$J$465,3,0)</f>
        <v>Tinh</v>
      </c>
      <c r="Q167" s="21" t="str">
        <f>VLOOKUP(C167,'SV_Đã ĐKMH với PDT'!$B$5:$J$465,4,0)</f>
        <v>D22_TH11</v>
      </c>
      <c r="S167" s="16" t="str">
        <f>VLOOKUP(C167,[2]Sheet2!B$1:H$454,7,0)</f>
        <v>CS03153</v>
      </c>
      <c r="T167" s="16" t="str">
        <f>VLOOKUP(C167&amp;S167,[2]Sheet2!A:G,2,0)</f>
        <v>DH52201572</v>
      </c>
      <c r="U167" s="33" t="str">
        <f>VLOOKUP(C167&amp;S167,[2]Sheet2!A:G,3,0)</f>
        <v>Nguyễn Phúc Thiên</v>
      </c>
      <c r="V167" s="33" t="str">
        <f>VLOOKUP(C167&amp;S167,[2]Sheet2!A:G,4,0)</f>
        <v>Tinh</v>
      </c>
      <c r="W167" s="33" t="str">
        <f>VLOOKUP(C167&amp;S167,[2]Sheet2!A:G,7,0)</f>
        <v>D22_TH11</v>
      </c>
    </row>
    <row r="168" spans="1:24" ht="30.95" hidden="1" customHeight="1">
      <c r="A168" s="13">
        <v>340</v>
      </c>
      <c r="B168" s="42">
        <v>161</v>
      </c>
      <c r="C168" s="43" t="s">
        <v>783</v>
      </c>
      <c r="D168" s="44" t="s">
        <v>210</v>
      </c>
      <c r="E168" s="45" t="s">
        <v>129</v>
      </c>
      <c r="F168" s="43" t="s">
        <v>101</v>
      </c>
      <c r="G168" s="46">
        <v>427</v>
      </c>
      <c r="H168" s="47" t="s">
        <v>1785</v>
      </c>
      <c r="I168" s="42" t="s">
        <v>2351</v>
      </c>
      <c r="J168" s="42" t="s">
        <v>2370</v>
      </c>
      <c r="K168" s="91" t="s">
        <v>2125</v>
      </c>
      <c r="L168" s="42" t="s">
        <v>2507</v>
      </c>
      <c r="M168" s="49"/>
      <c r="N168" s="50"/>
      <c r="O168" s="20" t="str">
        <f>VLOOKUP(C168,'SV_Đã ĐKMH với PDT'!$B$5:$J$465,2,0)</f>
        <v>Nguyễn Hoàng</v>
      </c>
      <c r="P168" s="20" t="str">
        <f>VLOOKUP(C168,'SV_Đã ĐKMH với PDT'!$B$5:$J$465,3,0)</f>
        <v>Dương</v>
      </c>
      <c r="Q168" s="21" t="str">
        <f>VLOOKUP(C168,'SV_Đã ĐKMH với PDT'!$B$5:$J$465,4,0)</f>
        <v>D22_TH13</v>
      </c>
      <c r="R168" s="27"/>
      <c r="S168" s="16" t="str">
        <f>VLOOKUP(C168,[2]Sheet2!B$1:H$454,7,0)</f>
        <v>CS03153</v>
      </c>
      <c r="T168" s="16" t="str">
        <f>VLOOKUP(C168&amp;S168,[2]Sheet2!A:G,2,0)</f>
        <v>DH52200548</v>
      </c>
      <c r="U168" s="33" t="str">
        <f>VLOOKUP(C168&amp;S168,[2]Sheet2!A:G,3,0)</f>
        <v>Nguyễn Hoàng</v>
      </c>
      <c r="V168" s="33" t="str">
        <f>VLOOKUP(C168&amp;S168,[2]Sheet2!A:G,4,0)</f>
        <v>Dương</v>
      </c>
      <c r="W168" s="33" t="str">
        <f>VLOOKUP(C168&amp;S168,[2]Sheet2!A:G,7,0)</f>
        <v>D22_TH13</v>
      </c>
      <c r="X168" s="27"/>
    </row>
    <row r="169" spans="1:24" ht="30.95" hidden="1" customHeight="1">
      <c r="A169" s="13">
        <v>529</v>
      </c>
      <c r="B169" s="42">
        <v>162</v>
      </c>
      <c r="C169" s="43" t="s">
        <v>785</v>
      </c>
      <c r="D169" s="44" t="s">
        <v>784</v>
      </c>
      <c r="E169" s="45" t="s">
        <v>90</v>
      </c>
      <c r="F169" s="43" t="s">
        <v>101</v>
      </c>
      <c r="G169" s="51">
        <v>427</v>
      </c>
      <c r="H169" s="47" t="s">
        <v>1785</v>
      </c>
      <c r="I169" s="42" t="s">
        <v>2351</v>
      </c>
      <c r="J169" s="42" t="s">
        <v>2370</v>
      </c>
      <c r="K169" s="92"/>
      <c r="L169" s="42">
        <v>0</v>
      </c>
      <c r="M169" s="52"/>
      <c r="N169" s="53"/>
      <c r="O169" s="20" t="str">
        <f>VLOOKUP(C169,'SV_Đã ĐKMH với PDT'!$B$5:$J$465,2,0)</f>
        <v>Đậu Quốc</v>
      </c>
      <c r="P169" s="20" t="str">
        <f>VLOOKUP(C169,'SV_Đã ĐKMH với PDT'!$B$5:$J$465,3,0)</f>
        <v>Khánh</v>
      </c>
      <c r="Q169" s="21" t="str">
        <f>VLOOKUP(C169,'SV_Đã ĐKMH với PDT'!$B$5:$J$465,4,0)</f>
        <v>D22_TH13</v>
      </c>
      <c r="S169" s="16" t="str">
        <f>VLOOKUP(C169,[2]Sheet2!B$1:H$454,7,0)</f>
        <v>CS03153</v>
      </c>
      <c r="T169" s="16" t="str">
        <f>VLOOKUP(C169&amp;S169,[2]Sheet2!A:G,2,0)</f>
        <v>DH52200867</v>
      </c>
      <c r="U169" s="33" t="str">
        <f>VLOOKUP(C169&amp;S169,[2]Sheet2!A:G,3,0)</f>
        <v>Đậu Quốc</v>
      </c>
      <c r="V169" s="33" t="str">
        <f>VLOOKUP(C169&amp;S169,[2]Sheet2!A:G,4,0)</f>
        <v>Khánh</v>
      </c>
      <c r="W169" s="33" t="str">
        <f>VLOOKUP(C169&amp;S169,[2]Sheet2!A:G,7,0)</f>
        <v>D22_TH13</v>
      </c>
    </row>
    <row r="170" spans="1:24" ht="30.95" hidden="1" customHeight="1">
      <c r="A170" s="13">
        <v>215</v>
      </c>
      <c r="B170" s="42">
        <v>163</v>
      </c>
      <c r="C170" s="43" t="s">
        <v>841</v>
      </c>
      <c r="D170" s="44" t="s">
        <v>840</v>
      </c>
      <c r="E170" s="45" t="s">
        <v>342</v>
      </c>
      <c r="F170" s="43" t="s">
        <v>127</v>
      </c>
      <c r="G170" s="43">
        <v>463</v>
      </c>
      <c r="H170" s="47" t="s">
        <v>1785</v>
      </c>
      <c r="I170" s="42" t="s">
        <v>2351</v>
      </c>
      <c r="J170" s="42" t="s">
        <v>2370</v>
      </c>
      <c r="K170" s="55" t="s">
        <v>2126</v>
      </c>
      <c r="L170" s="42" t="s">
        <v>2508</v>
      </c>
      <c r="M170" s="56"/>
      <c r="N170" s="61"/>
      <c r="O170" s="20" t="str">
        <f>VLOOKUP(C170,'SV_Đã ĐKMH với PDT'!$B$5:$J$465,2,0)</f>
        <v>Nguyễn Trần Tuấn</v>
      </c>
      <c r="P170" s="20" t="str">
        <f>VLOOKUP(C170,'SV_Đã ĐKMH với PDT'!$B$5:$J$465,3,0)</f>
        <v>Bảo</v>
      </c>
      <c r="Q170" s="21" t="str">
        <f>VLOOKUP(C170,'SV_Đã ĐKMH với PDT'!$B$5:$J$465,4,0)</f>
        <v>D22_TH11</v>
      </c>
      <c r="S170" s="16" t="str">
        <f>VLOOKUP(C170,[2]Sheet2!B$1:H$454,7,0)</f>
        <v>CS03153</v>
      </c>
      <c r="T170" s="16" t="str">
        <f>VLOOKUP(C170&amp;S170,[2]Sheet2!A:G,2,0)</f>
        <v>DH52200372</v>
      </c>
      <c r="U170" s="33" t="str">
        <f>VLOOKUP(C170&amp;S170,[2]Sheet2!A:G,3,0)</f>
        <v>Nguyễn Trần Tuấn</v>
      </c>
      <c r="V170" s="33" t="str">
        <f>VLOOKUP(C170&amp;S170,[2]Sheet2!A:G,4,0)</f>
        <v>Bảo</v>
      </c>
      <c r="W170" s="33" t="str">
        <f>VLOOKUP(C170&amp;S170,[2]Sheet2!A:G,7,0)</f>
        <v>D22_TH11</v>
      </c>
    </row>
    <row r="171" spans="1:24" s="29" customFormat="1" ht="30.95" hidden="1" customHeight="1">
      <c r="A171" s="28"/>
      <c r="B171" s="42">
        <v>164</v>
      </c>
      <c r="C171" s="57" t="s">
        <v>1792</v>
      </c>
      <c r="D171" s="66" t="s">
        <v>936</v>
      </c>
      <c r="E171" s="67" t="s">
        <v>287</v>
      </c>
      <c r="F171" s="57" t="s">
        <v>31</v>
      </c>
      <c r="G171" s="57">
        <v>602</v>
      </c>
      <c r="H171" s="57" t="s">
        <v>1785</v>
      </c>
      <c r="I171" s="42" t="s">
        <v>2351</v>
      </c>
      <c r="J171" s="42" t="s">
        <v>2370</v>
      </c>
      <c r="K171" s="55" t="s">
        <v>2127</v>
      </c>
      <c r="L171" s="42" t="s">
        <v>2509</v>
      </c>
      <c r="M171" s="56"/>
      <c r="N171" s="61"/>
      <c r="O171" s="20" t="str">
        <f>VLOOKUP(C171,'SV_Đã ĐKMH với PDT'!$B$5:$J$465,2,0)</f>
        <v>Thân Quốc</v>
      </c>
      <c r="P171" s="20" t="str">
        <f>VLOOKUP(C171,'SV_Đã ĐKMH với PDT'!$B$5:$J$465,3,0)</f>
        <v>Tú</v>
      </c>
      <c r="Q171" s="21" t="str">
        <f>VLOOKUP(C171,'SV_Đã ĐKMH với PDT'!$B$5:$J$465,4,0)</f>
        <v>D21_TH02</v>
      </c>
      <c r="S171" s="16" t="str">
        <f>VLOOKUP(C171,[2]Sheet2!B$1:H$454,7,0)</f>
        <v>CS03153</v>
      </c>
      <c r="T171" s="16" t="str">
        <f>VLOOKUP(C171&amp;S171,[2]Sheet2!A:G,2,0)</f>
        <v>DH52100800</v>
      </c>
      <c r="U171" s="33" t="str">
        <f>VLOOKUP(C171&amp;S171,[2]Sheet2!A:G,3,0)</f>
        <v>Thân Quốc</v>
      </c>
      <c r="V171" s="33" t="str">
        <f>VLOOKUP(C171&amp;S171,[2]Sheet2!A:G,4,0)</f>
        <v>Tú</v>
      </c>
      <c r="W171" s="33" t="str">
        <f>VLOOKUP(C171&amp;S171,[2]Sheet2!A:G,7,0)</f>
        <v>D21_TH02</v>
      </c>
    </row>
    <row r="172" spans="1:24" s="29" customFormat="1" ht="30.95" hidden="1" customHeight="1">
      <c r="A172" s="28"/>
      <c r="B172" s="42">
        <v>165</v>
      </c>
      <c r="C172" s="57" t="s">
        <v>1795</v>
      </c>
      <c r="D172" s="66" t="s">
        <v>1796</v>
      </c>
      <c r="E172" s="67" t="s">
        <v>327</v>
      </c>
      <c r="F172" s="57" t="s">
        <v>32</v>
      </c>
      <c r="G172" s="57">
        <v>603</v>
      </c>
      <c r="H172" s="57" t="s">
        <v>1785</v>
      </c>
      <c r="I172" s="42" t="s">
        <v>2351</v>
      </c>
      <c r="J172" s="42" t="s">
        <v>2370</v>
      </c>
      <c r="K172" s="55" t="s">
        <v>2128</v>
      </c>
      <c r="L172" s="42" t="s">
        <v>2510</v>
      </c>
      <c r="M172" s="56"/>
      <c r="N172" s="61"/>
      <c r="O172" s="20" t="str">
        <f>VLOOKUP(C172,'SV_Đã ĐKMH với PDT'!$B$5:$J$465,2,0)</f>
        <v>Lê Nhựt</v>
      </c>
      <c r="P172" s="20" t="str">
        <f>VLOOKUP(C172,'SV_Đã ĐKMH với PDT'!$B$5:$J$465,3,0)</f>
        <v>Anh</v>
      </c>
      <c r="Q172" s="21" t="str">
        <f>VLOOKUP(C172,'SV_Đã ĐKMH với PDT'!$B$5:$J$465,4,0)</f>
        <v>D21_TH08</v>
      </c>
      <c r="S172" s="16" t="str">
        <f>VLOOKUP(C172,[2]Sheet2!B$1:H$454,7,0)</f>
        <v>CS03153</v>
      </c>
      <c r="T172" s="16" t="str">
        <f>VLOOKUP(C172&amp;S172,[2]Sheet2!A:G,2,0)</f>
        <v>DH52110549</v>
      </c>
      <c r="U172" s="33" t="str">
        <f>VLOOKUP(C172&amp;S172,[2]Sheet2!A:G,3,0)</f>
        <v>Lê Nhựt</v>
      </c>
      <c r="V172" s="33" t="str">
        <f>VLOOKUP(C172&amp;S172,[2]Sheet2!A:G,4,0)</f>
        <v>Anh</v>
      </c>
      <c r="W172" s="33" t="str">
        <f>VLOOKUP(C172&amp;S172,[2]Sheet2!A:G,7,0)</f>
        <v>D21_TH08</v>
      </c>
    </row>
    <row r="173" spans="1:24" ht="30.95" hidden="1" customHeight="1">
      <c r="A173" s="13">
        <v>60</v>
      </c>
      <c r="B173" s="42">
        <v>166</v>
      </c>
      <c r="C173" s="43" t="s">
        <v>242</v>
      </c>
      <c r="D173" s="44" t="s">
        <v>240</v>
      </c>
      <c r="E173" s="45" t="s">
        <v>78</v>
      </c>
      <c r="F173" s="43" t="s">
        <v>241</v>
      </c>
      <c r="G173" s="43">
        <v>82</v>
      </c>
      <c r="H173" s="47" t="s">
        <v>1809</v>
      </c>
      <c r="I173" s="42" t="s">
        <v>2351</v>
      </c>
      <c r="J173" s="42" t="s">
        <v>2354</v>
      </c>
      <c r="K173" s="55"/>
      <c r="L173" s="42">
        <v>0</v>
      </c>
      <c r="M173" s="61" t="s">
        <v>2337</v>
      </c>
      <c r="N173" s="61" t="s">
        <v>2347</v>
      </c>
      <c r="O173" s="20" t="e">
        <f>VLOOKUP(C173,'SV_Đã ĐKMH với PDT'!$B$5:$J$465,2,0)</f>
        <v>#N/A</v>
      </c>
      <c r="P173" s="20" t="e">
        <f>VLOOKUP(C173,'SV_Đã ĐKMH với PDT'!$B$5:$J$465,3,0)</f>
        <v>#N/A</v>
      </c>
      <c r="Q173" s="21" t="e">
        <f>VLOOKUP(C173,'SV_Đã ĐKMH với PDT'!$B$5:$J$465,4,0)</f>
        <v>#N/A</v>
      </c>
      <c r="R173" s="25" t="s">
        <v>241</v>
      </c>
      <c r="S173" s="16" t="str">
        <f>VLOOKUP(C173,[2]Sheet2!B$1:H$454,7,0)</f>
        <v>CS03153</v>
      </c>
      <c r="T173" s="16" t="str">
        <f>VLOOKUP(C173&amp;S173,[2]Sheet2!A:G,2,0)</f>
        <v>DH51902347</v>
      </c>
      <c r="U173" s="33" t="str">
        <f>VLOOKUP(C173&amp;S173,[2]Sheet2!A:G,3,0)</f>
        <v>Trần Xuân</v>
      </c>
      <c r="V173" s="33" t="str">
        <f>VLOOKUP(C173&amp;S173,[2]Sheet2!A:G,4,0)</f>
        <v>Trí</v>
      </c>
      <c r="W173" s="33" t="str">
        <f>VLOOKUP(C173&amp;S173,[2]Sheet2!A:G,7,0)</f>
        <v>D19_TH08</v>
      </c>
    </row>
    <row r="174" spans="1:24" ht="30.95" hidden="1" customHeight="1">
      <c r="A174" s="13">
        <v>403</v>
      </c>
      <c r="B174" s="42">
        <v>167</v>
      </c>
      <c r="C174" s="43" t="s">
        <v>254</v>
      </c>
      <c r="D174" s="44" t="s">
        <v>252</v>
      </c>
      <c r="E174" s="45" t="s">
        <v>253</v>
      </c>
      <c r="F174" s="43" t="s">
        <v>50</v>
      </c>
      <c r="G174" s="43">
        <v>87</v>
      </c>
      <c r="H174" s="47" t="s">
        <v>1809</v>
      </c>
      <c r="I174" s="42" t="s">
        <v>2351</v>
      </c>
      <c r="J174" s="42" t="s">
        <v>2354</v>
      </c>
      <c r="K174" s="55" t="s">
        <v>2129</v>
      </c>
      <c r="L174" s="42" t="s">
        <v>2511</v>
      </c>
      <c r="M174" s="56"/>
      <c r="N174" s="61"/>
      <c r="O174" s="20" t="str">
        <f>VLOOKUP(C174,'SV_Đã ĐKMH với PDT'!$B$5:$J$465,2,0)</f>
        <v>Liễu Minh</v>
      </c>
      <c r="P174" s="20" t="str">
        <f>VLOOKUP(C174,'SV_Đã ĐKMH với PDT'!$B$5:$J$465,3,0)</f>
        <v>Nhân</v>
      </c>
      <c r="Q174" s="21" t="str">
        <f>VLOOKUP(C174,'SV_Đã ĐKMH với PDT'!$B$5:$J$465,4,0)</f>
        <v>D20_TH07</v>
      </c>
      <c r="S174" s="16" t="str">
        <f>VLOOKUP(C174,[2]Sheet2!B$1:H$454,7,0)</f>
        <v>CS03153</v>
      </c>
      <c r="T174" s="16" t="str">
        <f>VLOOKUP(C174&amp;S174,[2]Sheet2!A:G,2,0)</f>
        <v>DH52005992</v>
      </c>
      <c r="U174" s="33" t="str">
        <f>VLOOKUP(C174&amp;S174,[2]Sheet2!A:G,3,0)</f>
        <v>Liễu Minh</v>
      </c>
      <c r="V174" s="33" t="str">
        <f>VLOOKUP(C174&amp;S174,[2]Sheet2!A:G,4,0)</f>
        <v>Nhân</v>
      </c>
      <c r="W174" s="33" t="str">
        <f>VLOOKUP(C174&amp;S174,[2]Sheet2!A:G,7,0)</f>
        <v>D20_TH07</v>
      </c>
    </row>
    <row r="175" spans="1:24" ht="30.95" hidden="1" customHeight="1">
      <c r="A175" s="13">
        <v>530</v>
      </c>
      <c r="B175" s="42">
        <v>168</v>
      </c>
      <c r="C175" s="43" t="s">
        <v>352</v>
      </c>
      <c r="D175" s="44" t="s">
        <v>350</v>
      </c>
      <c r="E175" s="45" t="s">
        <v>351</v>
      </c>
      <c r="F175" s="43" t="s">
        <v>72</v>
      </c>
      <c r="G175" s="43">
        <v>148</v>
      </c>
      <c r="H175" s="47" t="s">
        <v>1809</v>
      </c>
      <c r="I175" s="42" t="s">
        <v>2351</v>
      </c>
      <c r="J175" s="42" t="s">
        <v>2354</v>
      </c>
      <c r="K175" s="55" t="s">
        <v>2130</v>
      </c>
      <c r="L175" s="42" t="s">
        <v>2512</v>
      </c>
      <c r="M175" s="56"/>
      <c r="N175" s="61"/>
      <c r="O175" s="20" t="str">
        <f>VLOOKUP(C175,'SV_Đã ĐKMH với PDT'!$B$5:$J$465,2,0)</f>
        <v>Đào Trịnh</v>
      </c>
      <c r="P175" s="20" t="str">
        <f>VLOOKUP(C175,'SV_Đã ĐKMH với PDT'!$B$5:$J$465,3,0)</f>
        <v>Ân</v>
      </c>
      <c r="Q175" s="21" t="str">
        <f>VLOOKUP(C175,'SV_Đã ĐKMH với PDT'!$B$5:$J$465,4,0)</f>
        <v>D22_TH15</v>
      </c>
      <c r="S175" s="16" t="str">
        <f>VLOOKUP(C175,[2]Sheet2!B$1:H$454,7,0)</f>
        <v>CS03153</v>
      </c>
      <c r="T175" s="16" t="str">
        <f>VLOOKUP(C175&amp;S175,[2]Sheet2!A:G,2,0)</f>
        <v>DH52200316</v>
      </c>
      <c r="U175" s="33" t="str">
        <f>VLOOKUP(C175&amp;S175,[2]Sheet2!A:G,3,0)</f>
        <v>Đào Trịnh</v>
      </c>
      <c r="V175" s="33" t="str">
        <f>VLOOKUP(C175&amp;S175,[2]Sheet2!A:G,4,0)</f>
        <v>Ân</v>
      </c>
      <c r="W175" s="33" t="str">
        <f>VLOOKUP(C175&amp;S175,[2]Sheet2!A:G,7,0)</f>
        <v>D22_TH15</v>
      </c>
    </row>
    <row r="176" spans="1:24" ht="30.95" hidden="1" customHeight="1">
      <c r="A176" s="13">
        <v>493</v>
      </c>
      <c r="B176" s="42">
        <v>169</v>
      </c>
      <c r="C176" s="43" t="s">
        <v>892</v>
      </c>
      <c r="D176" s="44" t="s">
        <v>891</v>
      </c>
      <c r="E176" s="45" t="s">
        <v>223</v>
      </c>
      <c r="F176" s="43" t="s">
        <v>32</v>
      </c>
      <c r="G176" s="43">
        <v>500</v>
      </c>
      <c r="H176" s="47" t="s">
        <v>1809</v>
      </c>
      <c r="I176" s="42" t="s">
        <v>2351</v>
      </c>
      <c r="J176" s="42" t="s">
        <v>2354</v>
      </c>
      <c r="K176" s="55" t="s">
        <v>2131</v>
      </c>
      <c r="L176" s="42" t="s">
        <v>2513</v>
      </c>
      <c r="M176" s="56"/>
      <c r="N176" s="61"/>
      <c r="O176" s="20" t="str">
        <f>VLOOKUP(C176,'SV_Đã ĐKMH với PDT'!$B$5:$J$465,2,0)</f>
        <v>Hồ Đăng</v>
      </c>
      <c r="P176" s="20" t="str">
        <f>VLOOKUP(C176,'SV_Đã ĐKMH với PDT'!$B$5:$J$465,3,0)</f>
        <v>Khoa</v>
      </c>
      <c r="Q176" s="21" t="str">
        <f>VLOOKUP(C176,'SV_Đã ĐKMH với PDT'!$B$5:$J$465,4,0)</f>
        <v>D21_TH08</v>
      </c>
      <c r="S176" s="16" t="str">
        <f>VLOOKUP(C176,[2]Sheet2!B$1:H$454,7,0)</f>
        <v>CS03153</v>
      </c>
      <c r="T176" s="16" t="str">
        <f>VLOOKUP(C176&amp;S176,[2]Sheet2!A:G,2,0)</f>
        <v>DH52111132</v>
      </c>
      <c r="U176" s="33" t="str">
        <f>VLOOKUP(C176&amp;S176,[2]Sheet2!A:G,3,0)</f>
        <v>Hồ Đăng</v>
      </c>
      <c r="V176" s="33" t="str">
        <f>VLOOKUP(C176&amp;S176,[2]Sheet2!A:G,4,0)</f>
        <v>Khoa</v>
      </c>
      <c r="W176" s="33" t="str">
        <f>VLOOKUP(C176&amp;S176,[2]Sheet2!A:G,7,0)</f>
        <v>D21_TH08</v>
      </c>
    </row>
    <row r="177" spans="1:24" ht="30.95" hidden="1" customHeight="1">
      <c r="A177" s="13">
        <v>138</v>
      </c>
      <c r="B177" s="42">
        <v>170</v>
      </c>
      <c r="C177" s="43" t="s">
        <v>938</v>
      </c>
      <c r="D177" s="44" t="s">
        <v>937</v>
      </c>
      <c r="E177" s="45" t="s">
        <v>342</v>
      </c>
      <c r="F177" s="43" t="s">
        <v>127</v>
      </c>
      <c r="G177" s="43">
        <v>534</v>
      </c>
      <c r="H177" s="47" t="s">
        <v>1809</v>
      </c>
      <c r="I177" s="42" t="s">
        <v>2351</v>
      </c>
      <c r="J177" s="42" t="s">
        <v>2354</v>
      </c>
      <c r="K177" s="55" t="s">
        <v>2132</v>
      </c>
      <c r="L177" s="42" t="s">
        <v>2514</v>
      </c>
      <c r="M177" s="56"/>
      <c r="N177" s="61"/>
      <c r="O177" s="20" t="str">
        <f>VLOOKUP(C177,'SV_Đã ĐKMH với PDT'!$B$5:$J$465,2,0)</f>
        <v>Phan Trần Thái</v>
      </c>
      <c r="P177" s="20" t="str">
        <f>VLOOKUP(C177,'SV_Đã ĐKMH với PDT'!$B$5:$J$465,3,0)</f>
        <v>Bảo</v>
      </c>
      <c r="Q177" s="21" t="str">
        <f>VLOOKUP(C177,'SV_Đã ĐKMH với PDT'!$B$5:$J$465,4,0)</f>
        <v>D22_TH11</v>
      </c>
      <c r="S177" s="16" t="str">
        <f>VLOOKUP(C177,[2]Sheet2!B$1:H$454,7,0)</f>
        <v>CS03153</v>
      </c>
      <c r="T177" s="16" t="str">
        <f>VLOOKUP(C177&amp;S177,[2]Sheet2!A:G,2,0)</f>
        <v>DH52200374</v>
      </c>
      <c r="U177" s="33" t="str">
        <f>VLOOKUP(C177&amp;S177,[2]Sheet2!A:G,3,0)</f>
        <v>Phan Trần Thái</v>
      </c>
      <c r="V177" s="33" t="str">
        <f>VLOOKUP(C177&amp;S177,[2]Sheet2!A:G,4,0)</f>
        <v>Bảo</v>
      </c>
      <c r="W177" s="33" t="str">
        <f>VLOOKUP(C177&amp;S177,[2]Sheet2!A:G,7,0)</f>
        <v>D22_TH11</v>
      </c>
    </row>
    <row r="178" spans="1:24" ht="30.95" hidden="1" customHeight="1">
      <c r="A178" s="13">
        <v>104</v>
      </c>
      <c r="B178" s="42">
        <v>171</v>
      </c>
      <c r="C178" s="43" t="s">
        <v>48</v>
      </c>
      <c r="D178" s="44" t="s">
        <v>460</v>
      </c>
      <c r="E178" s="45" t="s">
        <v>126</v>
      </c>
      <c r="F178" s="43" t="s">
        <v>47</v>
      </c>
      <c r="G178" s="43">
        <v>213</v>
      </c>
      <c r="H178" s="47" t="s">
        <v>1837</v>
      </c>
      <c r="I178" s="42" t="s">
        <v>2351</v>
      </c>
      <c r="J178" s="42" t="s">
        <v>2371</v>
      </c>
      <c r="K178" s="64" t="s">
        <v>2790</v>
      </c>
      <c r="L178" s="42" t="s">
        <v>2515</v>
      </c>
      <c r="M178" s="56"/>
      <c r="N178" s="61"/>
      <c r="O178" s="20" t="str">
        <f>VLOOKUP(C178,'SV_Đã ĐKMH với PDT'!$B$5:$J$465,2,0)</f>
        <v>Trần Hoàng</v>
      </c>
      <c r="P178" s="20" t="str">
        <f>VLOOKUP(C178,'SV_Đã ĐKMH với PDT'!$B$5:$J$465,3,0)</f>
        <v>Long</v>
      </c>
      <c r="Q178" s="21" t="str">
        <f>VLOOKUP(C178,'SV_Đã ĐKMH với PDT'!$B$5:$J$465,4,0)</f>
        <v>D21_TH03</v>
      </c>
      <c r="S178" s="16" t="str">
        <f>VLOOKUP(C178,[2]Sheet2!B$1:H$454,7,0)</f>
        <v>CS03153</v>
      </c>
      <c r="T178" s="16" t="str">
        <f>VLOOKUP(C178&amp;S178,[2]Sheet2!A:G,2,0)</f>
        <v>DH52106740</v>
      </c>
      <c r="U178" s="33" t="str">
        <f>VLOOKUP(C178&amp;S178,[2]Sheet2!A:G,3,0)</f>
        <v>Trần Hoàng</v>
      </c>
      <c r="V178" s="33" t="str">
        <f>VLOOKUP(C178&amp;S178,[2]Sheet2!A:G,4,0)</f>
        <v>Long</v>
      </c>
      <c r="W178" s="33" t="str">
        <f>VLOOKUP(C178&amp;S178,[2]Sheet2!A:G,7,0)</f>
        <v>D21_TH03</v>
      </c>
    </row>
    <row r="179" spans="1:24" ht="30.95" hidden="1" customHeight="1">
      <c r="A179" s="13">
        <v>343</v>
      </c>
      <c r="B179" s="42">
        <v>172</v>
      </c>
      <c r="C179" s="43" t="s">
        <v>689</v>
      </c>
      <c r="D179" s="44" t="s">
        <v>688</v>
      </c>
      <c r="E179" s="45" t="s">
        <v>164</v>
      </c>
      <c r="F179" s="43" t="s">
        <v>79</v>
      </c>
      <c r="G179" s="43">
        <v>363</v>
      </c>
      <c r="H179" s="47" t="s">
        <v>1837</v>
      </c>
      <c r="I179" s="42" t="s">
        <v>2351</v>
      </c>
      <c r="J179" s="42" t="s">
        <v>2371</v>
      </c>
      <c r="K179" s="55" t="s">
        <v>2133</v>
      </c>
      <c r="L179" s="42" t="s">
        <v>2516</v>
      </c>
      <c r="M179" s="56"/>
      <c r="N179" s="61"/>
      <c r="O179" s="20" t="str">
        <f>VLOOKUP(C179,'SV_Đã ĐKMH với PDT'!$B$5:$J$465,2,0)</f>
        <v>Nguyễn Hồ Phúc</v>
      </c>
      <c r="P179" s="20" t="str">
        <f>VLOOKUP(C179,'SV_Đã ĐKMH với PDT'!$B$5:$J$465,3,0)</f>
        <v>Thịnh</v>
      </c>
      <c r="Q179" s="21" t="str">
        <f>VLOOKUP(C179,'SV_Đã ĐKMH với PDT'!$B$5:$J$465,4,0)</f>
        <v>D22_TH06</v>
      </c>
      <c r="S179" s="16" t="str">
        <f>VLOOKUP(C179,[2]Sheet2!B$1:H$454,7,0)</f>
        <v>CS03153</v>
      </c>
      <c r="T179" s="16" t="str">
        <f>VLOOKUP(C179&amp;S179,[2]Sheet2!A:G,2,0)</f>
        <v>DH52201498</v>
      </c>
      <c r="U179" s="33" t="str">
        <f>VLOOKUP(C179&amp;S179,[2]Sheet2!A:G,3,0)</f>
        <v>Nguyễn Hồ Phúc</v>
      </c>
      <c r="V179" s="33" t="str">
        <f>VLOOKUP(C179&amp;S179,[2]Sheet2!A:G,4,0)</f>
        <v>Thịnh</v>
      </c>
      <c r="W179" s="33" t="str">
        <f>VLOOKUP(C179&amp;S179,[2]Sheet2!A:G,7,0)</f>
        <v>D22_TH06</v>
      </c>
    </row>
    <row r="180" spans="1:24" ht="30.95" hidden="1" customHeight="1">
      <c r="A180" s="13">
        <v>226</v>
      </c>
      <c r="B180" s="42">
        <v>173</v>
      </c>
      <c r="C180" s="43" t="s">
        <v>697</v>
      </c>
      <c r="D180" s="44" t="s">
        <v>695</v>
      </c>
      <c r="E180" s="45" t="s">
        <v>696</v>
      </c>
      <c r="F180" s="43" t="s">
        <v>60</v>
      </c>
      <c r="G180" s="43">
        <v>366</v>
      </c>
      <c r="H180" s="47" t="s">
        <v>1837</v>
      </c>
      <c r="I180" s="42" t="s">
        <v>2351</v>
      </c>
      <c r="J180" s="42" t="s">
        <v>2371</v>
      </c>
      <c r="K180" s="55" t="s">
        <v>2134</v>
      </c>
      <c r="L180" s="42" t="s">
        <v>2517</v>
      </c>
      <c r="M180" s="56"/>
      <c r="N180" s="61"/>
      <c r="O180" s="20" t="str">
        <f>VLOOKUP(C180,'SV_Đã ĐKMH với PDT'!$B$5:$J$465,2,0)</f>
        <v>Nguyễn Thị Thanh</v>
      </c>
      <c r="P180" s="20" t="str">
        <f>VLOOKUP(C180,'SV_Đã ĐKMH với PDT'!$B$5:$J$465,3,0)</f>
        <v>Vân</v>
      </c>
      <c r="Q180" s="21" t="str">
        <f>VLOOKUP(C180,'SV_Đã ĐKMH với PDT'!$B$5:$J$465,4,0)</f>
        <v>D22_TH02</v>
      </c>
      <c r="S180" s="16" t="str">
        <f>VLOOKUP(C180,[2]Sheet2!B$1:H$454,7,0)</f>
        <v>CS03153</v>
      </c>
      <c r="T180" s="16" t="str">
        <f>VLOOKUP(C180&amp;S180,[2]Sheet2!A:G,2,0)</f>
        <v>DH52201744</v>
      </c>
      <c r="U180" s="33" t="str">
        <f>VLOOKUP(C180&amp;S180,[2]Sheet2!A:G,3,0)</f>
        <v>Nguyễn Thị Thanh</v>
      </c>
      <c r="V180" s="33" t="str">
        <f>VLOOKUP(C180&amp;S180,[2]Sheet2!A:G,4,0)</f>
        <v>Vân</v>
      </c>
      <c r="W180" s="33" t="str">
        <f>VLOOKUP(C180&amp;S180,[2]Sheet2!A:G,7,0)</f>
        <v>D22_TH02</v>
      </c>
    </row>
    <row r="181" spans="1:24" ht="30.95" hidden="1" customHeight="1">
      <c r="A181" s="13">
        <v>208</v>
      </c>
      <c r="B181" s="42">
        <v>174</v>
      </c>
      <c r="C181" s="43" t="s">
        <v>700</v>
      </c>
      <c r="D181" s="44" t="s">
        <v>529</v>
      </c>
      <c r="E181" s="45" t="s">
        <v>298</v>
      </c>
      <c r="F181" s="43" t="s">
        <v>34</v>
      </c>
      <c r="G181" s="43">
        <v>368</v>
      </c>
      <c r="H181" s="47" t="s">
        <v>1837</v>
      </c>
      <c r="I181" s="42" t="s">
        <v>2351</v>
      </c>
      <c r="J181" s="42" t="s">
        <v>2371</v>
      </c>
      <c r="K181" s="55" t="s">
        <v>2135</v>
      </c>
      <c r="L181" s="42" t="s">
        <v>2518</v>
      </c>
      <c r="M181" s="56"/>
      <c r="N181" s="61"/>
      <c r="O181" s="20" t="str">
        <f>VLOOKUP(C181,'SV_Đã ĐKMH với PDT'!$B$5:$J$465,2,0)</f>
        <v>Nguyễn Trung</v>
      </c>
      <c r="P181" s="20" t="str">
        <f>VLOOKUP(C181,'SV_Đã ĐKMH với PDT'!$B$5:$J$465,3,0)</f>
        <v>Kiên</v>
      </c>
      <c r="Q181" s="21" t="str">
        <f>VLOOKUP(C181,'SV_Đã ĐKMH với PDT'!$B$5:$J$465,4,0)</f>
        <v>D21_TH06</v>
      </c>
      <c r="S181" s="16" t="str">
        <f>VLOOKUP(C181,[2]Sheet2!B$1:H$454,7,0)</f>
        <v>CS03153</v>
      </c>
      <c r="T181" s="16" t="str">
        <f>VLOOKUP(C181&amp;S181,[2]Sheet2!A:G,2,0)</f>
        <v>DH52111166</v>
      </c>
      <c r="U181" s="33" t="str">
        <f>VLOOKUP(C181&amp;S181,[2]Sheet2!A:G,3,0)</f>
        <v>Nguyễn Trung</v>
      </c>
      <c r="V181" s="33" t="str">
        <f>VLOOKUP(C181&amp;S181,[2]Sheet2!A:G,4,0)</f>
        <v>Kiên</v>
      </c>
      <c r="W181" s="33" t="str">
        <f>VLOOKUP(C181&amp;S181,[2]Sheet2!A:G,7,0)</f>
        <v>D21_TH06</v>
      </c>
    </row>
    <row r="182" spans="1:24" ht="30.95" hidden="1" customHeight="1">
      <c r="A182" s="13">
        <v>517</v>
      </c>
      <c r="B182" s="42">
        <v>175</v>
      </c>
      <c r="C182" s="43" t="s">
        <v>704</v>
      </c>
      <c r="D182" s="44" t="s">
        <v>702</v>
      </c>
      <c r="E182" s="45" t="s">
        <v>703</v>
      </c>
      <c r="F182" s="43" t="s">
        <v>151</v>
      </c>
      <c r="G182" s="43">
        <v>372</v>
      </c>
      <c r="H182" s="47" t="s">
        <v>1837</v>
      </c>
      <c r="I182" s="42" t="s">
        <v>2351</v>
      </c>
      <c r="J182" s="42" t="s">
        <v>2371</v>
      </c>
      <c r="K182" s="55" t="s">
        <v>2136</v>
      </c>
      <c r="L182" s="42" t="s">
        <v>2519</v>
      </c>
      <c r="M182" s="56"/>
      <c r="N182" s="61"/>
      <c r="O182" s="20" t="str">
        <f>VLOOKUP(C182,'SV_Đã ĐKMH với PDT'!$B$5:$J$465,2,0)</f>
        <v>Đỗ Thanh</v>
      </c>
      <c r="P182" s="20" t="str">
        <f>VLOOKUP(C182,'SV_Đã ĐKMH với PDT'!$B$5:$J$465,3,0)</f>
        <v>Bình</v>
      </c>
      <c r="Q182" s="21" t="str">
        <f>VLOOKUP(C182,'SV_Đã ĐKMH với PDT'!$B$5:$J$465,4,0)</f>
        <v>D22_TH04</v>
      </c>
      <c r="S182" s="16" t="str">
        <f>VLOOKUP(C182,[2]Sheet2!B$1:H$454,7,0)</f>
        <v>CS03153</v>
      </c>
      <c r="T182" s="16" t="str">
        <f>VLOOKUP(C182&amp;S182,[2]Sheet2!A:G,2,0)</f>
        <v>DH52200388</v>
      </c>
      <c r="U182" s="33" t="str">
        <f>VLOOKUP(C182&amp;S182,[2]Sheet2!A:G,3,0)</f>
        <v>Đỗ Thanh</v>
      </c>
      <c r="V182" s="33" t="str">
        <f>VLOOKUP(C182&amp;S182,[2]Sheet2!A:G,4,0)</f>
        <v>Bình</v>
      </c>
      <c r="W182" s="33" t="str">
        <f>VLOOKUP(C182&amp;S182,[2]Sheet2!A:G,7,0)</f>
        <v>D22_TH04</v>
      </c>
    </row>
    <row r="183" spans="1:24" ht="30.95" hidden="1" customHeight="1">
      <c r="A183" s="13">
        <v>392</v>
      </c>
      <c r="B183" s="42">
        <v>176</v>
      </c>
      <c r="C183" s="43" t="s">
        <v>53</v>
      </c>
      <c r="D183" s="44" t="s">
        <v>707</v>
      </c>
      <c r="E183" s="45" t="s">
        <v>250</v>
      </c>
      <c r="F183" s="43" t="s">
        <v>29</v>
      </c>
      <c r="G183" s="43">
        <v>374</v>
      </c>
      <c r="H183" s="47" t="s">
        <v>1837</v>
      </c>
      <c r="I183" s="42" t="s">
        <v>2351</v>
      </c>
      <c r="J183" s="42" t="s">
        <v>2371</v>
      </c>
      <c r="K183" s="55" t="s">
        <v>2137</v>
      </c>
      <c r="L183" s="42" t="s">
        <v>2520</v>
      </c>
      <c r="M183" s="56"/>
      <c r="N183" s="61"/>
      <c r="O183" s="20" t="str">
        <f>VLOOKUP(C183,'SV_Đã ĐKMH với PDT'!$B$5:$J$465,2,0)</f>
        <v>Lưu Trọng</v>
      </c>
      <c r="P183" s="20" t="str">
        <f>VLOOKUP(C183,'SV_Đã ĐKMH với PDT'!$B$5:$J$465,3,0)</f>
        <v>Hiếu</v>
      </c>
      <c r="Q183" s="21" t="str">
        <f>VLOOKUP(C183,'SV_Đã ĐKMH với PDT'!$B$5:$J$465,4,0)</f>
        <v>D21_TH14</v>
      </c>
      <c r="R183" s="27"/>
      <c r="S183" s="16" t="str">
        <f>VLOOKUP(C183,[2]Sheet2!B$1:H$454,7,0)</f>
        <v>CS03153</v>
      </c>
      <c r="T183" s="16" t="str">
        <f>VLOOKUP(C183&amp;S183,[2]Sheet2!A:G,2,0)</f>
        <v>DH52110908</v>
      </c>
      <c r="U183" s="33" t="str">
        <f>VLOOKUP(C183&amp;S183,[2]Sheet2!A:G,3,0)</f>
        <v>Lưu Trọng</v>
      </c>
      <c r="V183" s="33" t="str">
        <f>VLOOKUP(C183&amp;S183,[2]Sheet2!A:G,4,0)</f>
        <v>Hiếu</v>
      </c>
      <c r="W183" s="33" t="str">
        <f>VLOOKUP(C183&amp;S183,[2]Sheet2!A:G,7,0)</f>
        <v>D21_TH14</v>
      </c>
      <c r="X183" s="27"/>
    </row>
    <row r="184" spans="1:24" ht="30.95" hidden="1" customHeight="1">
      <c r="A184" s="13">
        <v>345</v>
      </c>
      <c r="B184" s="42">
        <v>177</v>
      </c>
      <c r="C184" s="43" t="s">
        <v>914</v>
      </c>
      <c r="D184" s="44" t="s">
        <v>724</v>
      </c>
      <c r="E184" s="45" t="s">
        <v>540</v>
      </c>
      <c r="F184" s="43" t="s">
        <v>66</v>
      </c>
      <c r="G184" s="46">
        <v>520</v>
      </c>
      <c r="H184" s="47" t="s">
        <v>1837</v>
      </c>
      <c r="I184" s="42" t="s">
        <v>2351</v>
      </c>
      <c r="J184" s="42" t="s">
        <v>2371</v>
      </c>
      <c r="K184" s="91" t="s">
        <v>2138</v>
      </c>
      <c r="L184" s="42" t="s">
        <v>2521</v>
      </c>
      <c r="M184" s="49"/>
      <c r="N184" s="50"/>
      <c r="O184" s="20" t="str">
        <f>VLOOKUP(C184,'SV_Đã ĐKMH với PDT'!$B$5:$J$465,2,0)</f>
        <v>Nguyễn Hải</v>
      </c>
      <c r="P184" s="20" t="str">
        <f>VLOOKUP(C184,'SV_Đã ĐKMH với PDT'!$B$5:$J$465,3,0)</f>
        <v>Đăng</v>
      </c>
      <c r="Q184" s="21" t="str">
        <f>VLOOKUP(C184,'SV_Đã ĐKMH với PDT'!$B$5:$J$465,4,0)</f>
        <v>D22_TH03</v>
      </c>
      <c r="S184" s="16" t="str">
        <f>VLOOKUP(C184,[2]Sheet2!B$1:H$454,7,0)</f>
        <v>CS03153</v>
      </c>
      <c r="T184" s="16" t="str">
        <f>VLOOKUP(C184&amp;S184,[2]Sheet2!A:G,2,0)</f>
        <v>DH52200439</v>
      </c>
      <c r="U184" s="33" t="str">
        <f>VLOOKUP(C184&amp;S184,[2]Sheet2!A:G,3,0)</f>
        <v>Nguyễn Hải</v>
      </c>
      <c r="V184" s="33" t="str">
        <f>VLOOKUP(C184&amp;S184,[2]Sheet2!A:G,4,0)</f>
        <v>Đăng</v>
      </c>
      <c r="W184" s="33" t="str">
        <f>VLOOKUP(C184&amp;S184,[2]Sheet2!A:G,7,0)</f>
        <v>D22_TH03</v>
      </c>
    </row>
    <row r="185" spans="1:24" ht="30.95" hidden="1" customHeight="1">
      <c r="A185" s="13">
        <v>253</v>
      </c>
      <c r="B185" s="42">
        <v>178</v>
      </c>
      <c r="C185" s="43" t="s">
        <v>915</v>
      </c>
      <c r="D185" s="44" t="s">
        <v>413</v>
      </c>
      <c r="E185" s="45" t="s">
        <v>250</v>
      </c>
      <c r="F185" s="43" t="s">
        <v>66</v>
      </c>
      <c r="G185" s="51">
        <v>520</v>
      </c>
      <c r="H185" s="47" t="s">
        <v>1837</v>
      </c>
      <c r="I185" s="42" t="s">
        <v>2351</v>
      </c>
      <c r="J185" s="42" t="s">
        <v>2371</v>
      </c>
      <c r="K185" s="92"/>
      <c r="L185" s="42">
        <v>0</v>
      </c>
      <c r="M185" s="52"/>
      <c r="N185" s="53"/>
      <c r="O185" s="20" t="str">
        <f>VLOOKUP(C185,'SV_Đã ĐKMH với PDT'!$B$5:$J$465,2,0)</f>
        <v>Nguyễn Thanh</v>
      </c>
      <c r="P185" s="20" t="str">
        <f>VLOOKUP(C185,'SV_Đã ĐKMH với PDT'!$B$5:$J$465,3,0)</f>
        <v>Hiếu</v>
      </c>
      <c r="Q185" s="21" t="str">
        <f>VLOOKUP(C185,'SV_Đã ĐKMH với PDT'!$B$5:$J$465,4,0)</f>
        <v>D22_TH03</v>
      </c>
      <c r="R185" s="27"/>
      <c r="S185" s="16" t="str">
        <f>VLOOKUP(C185,[2]Sheet2!B$1:H$454,7,0)</f>
        <v>CS03153</v>
      </c>
      <c r="T185" s="16" t="str">
        <f>VLOOKUP(C185&amp;S185,[2]Sheet2!A:G,2,0)</f>
        <v>DH52200683</v>
      </c>
      <c r="U185" s="33" t="str">
        <f>VLOOKUP(C185&amp;S185,[2]Sheet2!A:G,3,0)</f>
        <v>Nguyễn Thanh</v>
      </c>
      <c r="V185" s="33" t="str">
        <f>VLOOKUP(C185&amp;S185,[2]Sheet2!A:G,4,0)</f>
        <v>Hiếu</v>
      </c>
      <c r="W185" s="33" t="str">
        <f>VLOOKUP(C185&amp;S185,[2]Sheet2!A:G,7,0)</f>
        <v>D22_TH03</v>
      </c>
      <c r="X185" s="27"/>
    </row>
    <row r="186" spans="1:24" ht="30.95" hidden="1" customHeight="1">
      <c r="A186" s="13">
        <v>160</v>
      </c>
      <c r="B186" s="42">
        <v>179</v>
      </c>
      <c r="C186" s="43" t="s">
        <v>1100</v>
      </c>
      <c r="D186" s="44" t="s">
        <v>1101</v>
      </c>
      <c r="E186" s="63" t="s">
        <v>300</v>
      </c>
      <c r="F186" s="43" t="s">
        <v>29</v>
      </c>
      <c r="G186" s="65">
        <v>564</v>
      </c>
      <c r="H186" s="47" t="s">
        <v>1837</v>
      </c>
      <c r="I186" s="42" t="s">
        <v>2351</v>
      </c>
      <c r="J186" s="42" t="s">
        <v>2371</v>
      </c>
      <c r="K186" s="55" t="s">
        <v>2139</v>
      </c>
      <c r="L186" s="42" t="s">
        <v>2522</v>
      </c>
      <c r="M186" s="56"/>
      <c r="N186" s="61"/>
      <c r="O186" s="20" t="str">
        <f>VLOOKUP(C186,'SV_Đã ĐKMH với PDT'!$B$5:$J$465,2,0)</f>
        <v>Phạm Phú</v>
      </c>
      <c r="P186" s="20" t="str">
        <f>VLOOKUP(C186,'SV_Đã ĐKMH với PDT'!$B$5:$J$465,3,0)</f>
        <v>Cường</v>
      </c>
      <c r="Q186" s="21" t="str">
        <f>VLOOKUP(C186,'SV_Đã ĐKMH với PDT'!$B$5:$J$465,4,0)</f>
        <v>D21_TH14</v>
      </c>
      <c r="S186" s="16" t="str">
        <f>VLOOKUP(C186,[2]Sheet2!B$1:H$454,7,0)</f>
        <v>CS03153</v>
      </c>
      <c r="T186" s="16" t="str">
        <f>VLOOKUP(C186&amp;S186,[2]Sheet2!A:G,2,0)</f>
        <v>DH52110662</v>
      </c>
      <c r="U186" s="33" t="str">
        <f>VLOOKUP(C186&amp;S186,[2]Sheet2!A:G,3,0)</f>
        <v>Phạm Phú</v>
      </c>
      <c r="V186" s="33" t="str">
        <f>VLOOKUP(C186&amp;S186,[2]Sheet2!A:G,4,0)</f>
        <v>Cường</v>
      </c>
      <c r="W186" s="33" t="str">
        <f>VLOOKUP(C186&amp;S186,[2]Sheet2!A:G,7,0)</f>
        <v>D21_TH14</v>
      </c>
    </row>
    <row r="187" spans="1:24" ht="30.95" hidden="1" customHeight="1">
      <c r="A187" s="13">
        <v>463</v>
      </c>
      <c r="B187" s="42">
        <v>180</v>
      </c>
      <c r="C187" s="43" t="s">
        <v>44</v>
      </c>
      <c r="D187" s="44" t="s">
        <v>87</v>
      </c>
      <c r="E187" s="45" t="s">
        <v>88</v>
      </c>
      <c r="F187" s="43" t="s">
        <v>26</v>
      </c>
      <c r="G187" s="43">
        <v>12</v>
      </c>
      <c r="H187" s="47" t="s">
        <v>1778</v>
      </c>
      <c r="I187" s="42" t="s">
        <v>2351</v>
      </c>
      <c r="J187" s="42" t="s">
        <v>2354</v>
      </c>
      <c r="K187" s="55" t="s">
        <v>2140</v>
      </c>
      <c r="L187" s="42" t="s">
        <v>2523</v>
      </c>
      <c r="M187" s="56"/>
      <c r="N187" s="71"/>
      <c r="O187" s="20" t="str">
        <f>VLOOKUP(C187,'SV_Đã ĐKMH với PDT'!$B$5:$J$465,2,0)</f>
        <v>Huỳnh Tấn</v>
      </c>
      <c r="P187" s="20" t="str">
        <f>VLOOKUP(C187,'SV_Đã ĐKMH với PDT'!$B$5:$J$465,3,0)</f>
        <v>Nhớ</v>
      </c>
      <c r="Q187" s="21" t="str">
        <f>VLOOKUP(C187,'SV_Đã ĐKMH với PDT'!$B$5:$J$465,4,0)</f>
        <v>D21_TH13</v>
      </c>
      <c r="S187" s="16" t="str">
        <f>VLOOKUP(C187,[2]Sheet2!B$1:H$454,7,0)</f>
        <v>CS03153</v>
      </c>
      <c r="T187" s="16" t="str">
        <f>VLOOKUP(C187&amp;S187,[2]Sheet2!A:G,2,0)</f>
        <v>DH52111439</v>
      </c>
      <c r="U187" s="33" t="str">
        <f>VLOOKUP(C187&amp;S187,[2]Sheet2!A:G,3,0)</f>
        <v>Huỳnh Tấn</v>
      </c>
      <c r="V187" s="33" t="str">
        <f>VLOOKUP(C187&amp;S187,[2]Sheet2!A:G,4,0)</f>
        <v>Nhớ</v>
      </c>
      <c r="W187" s="33" t="str">
        <f>VLOOKUP(C187&amp;S187,[2]Sheet2!A:G,7,0)</f>
        <v>D21_TH13</v>
      </c>
    </row>
    <row r="188" spans="1:24" ht="30.95" hidden="1" customHeight="1">
      <c r="A188" s="13">
        <v>288</v>
      </c>
      <c r="B188" s="42">
        <v>181</v>
      </c>
      <c r="C188" s="43" t="s">
        <v>526</v>
      </c>
      <c r="D188" s="44" t="s">
        <v>222</v>
      </c>
      <c r="E188" s="45" t="s">
        <v>310</v>
      </c>
      <c r="F188" s="43" t="s">
        <v>60</v>
      </c>
      <c r="G188" s="46">
        <v>254</v>
      </c>
      <c r="H188" s="47" t="s">
        <v>1778</v>
      </c>
      <c r="I188" s="42" t="s">
        <v>2351</v>
      </c>
      <c r="J188" s="42" t="s">
        <v>2354</v>
      </c>
      <c r="K188" s="91" t="s">
        <v>2141</v>
      </c>
      <c r="L188" s="42" t="s">
        <v>2524</v>
      </c>
      <c r="M188" s="49"/>
      <c r="N188" s="50"/>
      <c r="O188" s="20" t="str">
        <f>VLOOKUP(C188,'SV_Đã ĐKMH với PDT'!$B$5:$J$465,2,0)</f>
        <v>Nguyễn Minh</v>
      </c>
      <c r="P188" s="20" t="str">
        <f>VLOOKUP(C188,'SV_Đã ĐKMH với PDT'!$B$5:$J$465,3,0)</f>
        <v>Thông</v>
      </c>
      <c r="Q188" s="21" t="str">
        <f>VLOOKUP(C188,'SV_Đã ĐKMH với PDT'!$B$5:$J$465,4,0)</f>
        <v>D22_TH02</v>
      </c>
      <c r="S188" s="16" t="str">
        <f>VLOOKUP(C188,[2]Sheet2!B$1:H$454,7,0)</f>
        <v>CS03153</v>
      </c>
      <c r="T188" s="16" t="str">
        <f>VLOOKUP(C188&amp;S188,[2]Sheet2!A:G,2,0)</f>
        <v>DH52201516</v>
      </c>
      <c r="U188" s="33" t="str">
        <f>VLOOKUP(C188&amp;S188,[2]Sheet2!A:G,3,0)</f>
        <v>Nguyễn Minh</v>
      </c>
      <c r="V188" s="33" t="str">
        <f>VLOOKUP(C188&amp;S188,[2]Sheet2!A:G,4,0)</f>
        <v>Thông</v>
      </c>
      <c r="W188" s="33" t="str">
        <f>VLOOKUP(C188&amp;S188,[2]Sheet2!A:G,7,0)</f>
        <v>D22_TH02</v>
      </c>
    </row>
    <row r="189" spans="1:24" ht="30.95" hidden="1" customHeight="1">
      <c r="A189" s="13">
        <v>169</v>
      </c>
      <c r="B189" s="42">
        <v>182</v>
      </c>
      <c r="C189" s="43" t="s">
        <v>528</v>
      </c>
      <c r="D189" s="44" t="s">
        <v>527</v>
      </c>
      <c r="E189" s="45" t="s">
        <v>479</v>
      </c>
      <c r="F189" s="43" t="s">
        <v>127</v>
      </c>
      <c r="G189" s="51">
        <v>254</v>
      </c>
      <c r="H189" s="47" t="s">
        <v>1778</v>
      </c>
      <c r="I189" s="42" t="s">
        <v>2351</v>
      </c>
      <c r="J189" s="42" t="s">
        <v>2354</v>
      </c>
      <c r="K189" s="92"/>
      <c r="L189" s="42">
        <v>0</v>
      </c>
      <c r="M189" s="52"/>
      <c r="N189" s="53"/>
      <c r="O189" s="20" t="str">
        <f>VLOOKUP(C189,'SV_Đã ĐKMH với PDT'!$B$5:$J$465,2,0)</f>
        <v>Phạm Lê Huyền</v>
      </c>
      <c r="P189" s="20" t="str">
        <f>VLOOKUP(C189,'SV_Đã ĐKMH với PDT'!$B$5:$J$465,3,0)</f>
        <v>Trân</v>
      </c>
      <c r="Q189" s="21" t="str">
        <f>VLOOKUP(C189,'SV_Đã ĐKMH với PDT'!$B$5:$J$465,4,0)</f>
        <v>D22_TH11</v>
      </c>
      <c r="S189" s="16" t="str">
        <f>VLOOKUP(C189,[2]Sheet2!B$1:H$454,7,0)</f>
        <v>CS03153</v>
      </c>
      <c r="T189" s="16" t="str">
        <f>VLOOKUP(C189&amp;S189,[2]Sheet2!A:G,2,0)</f>
        <v>DH52201604</v>
      </c>
      <c r="U189" s="33" t="str">
        <f>VLOOKUP(C189&amp;S189,[2]Sheet2!A:G,3,0)</f>
        <v>Phạm Lê Huyền</v>
      </c>
      <c r="V189" s="33" t="str">
        <f>VLOOKUP(C189&amp;S189,[2]Sheet2!A:G,4,0)</f>
        <v>Trân</v>
      </c>
      <c r="W189" s="33" t="str">
        <f>VLOOKUP(C189&amp;S189,[2]Sheet2!A:G,7,0)</f>
        <v>D22_TH11</v>
      </c>
    </row>
    <row r="190" spans="1:24" ht="30.95" hidden="1" customHeight="1">
      <c r="A190" s="13">
        <v>523</v>
      </c>
      <c r="B190" s="42">
        <v>183</v>
      </c>
      <c r="C190" s="43" t="s">
        <v>563</v>
      </c>
      <c r="D190" s="44" t="s">
        <v>562</v>
      </c>
      <c r="E190" s="45" t="s">
        <v>205</v>
      </c>
      <c r="F190" s="43" t="s">
        <v>18</v>
      </c>
      <c r="G190" s="43">
        <v>276</v>
      </c>
      <c r="H190" s="47" t="s">
        <v>1778</v>
      </c>
      <c r="I190" s="42" t="s">
        <v>2351</v>
      </c>
      <c r="J190" s="42" t="s">
        <v>2354</v>
      </c>
      <c r="K190" s="55" t="s">
        <v>2142</v>
      </c>
      <c r="L190" s="42" t="s">
        <v>2525</v>
      </c>
      <c r="M190" s="56"/>
      <c r="N190" s="61"/>
      <c r="O190" s="20" t="str">
        <f>VLOOKUP(C190,'SV_Đã ĐKMH với PDT'!$B$5:$J$465,2,0)</f>
        <v>Đỗ Chí</v>
      </c>
      <c r="P190" s="20" t="str">
        <f>VLOOKUP(C190,'SV_Đã ĐKMH với PDT'!$B$5:$J$465,3,0)</f>
        <v>Tài</v>
      </c>
      <c r="Q190" s="21" t="str">
        <f>VLOOKUP(C190,'SV_Đã ĐKMH với PDT'!$B$5:$J$465,4,0)</f>
        <v>D20_TH04</v>
      </c>
      <c r="S190" s="16" t="str">
        <f>VLOOKUP(C190,[2]Sheet2!B$1:H$454,7,0)</f>
        <v>CS03153</v>
      </c>
      <c r="T190" s="16" t="str">
        <f>VLOOKUP(C190&amp;S190,[2]Sheet2!A:G,2,0)</f>
        <v>DH52003503</v>
      </c>
      <c r="U190" s="33" t="str">
        <f>VLOOKUP(C190&amp;S190,[2]Sheet2!A:G,3,0)</f>
        <v>Đỗ Chí</v>
      </c>
      <c r="V190" s="33" t="str">
        <f>VLOOKUP(C190&amp;S190,[2]Sheet2!A:G,4,0)</f>
        <v>Tài</v>
      </c>
      <c r="W190" s="33" t="str">
        <f>VLOOKUP(C190&amp;S190,[2]Sheet2!A:G,7,0)</f>
        <v>D20_TH04</v>
      </c>
    </row>
    <row r="191" spans="1:24" ht="30.95" hidden="1" customHeight="1">
      <c r="A191" s="13">
        <v>477</v>
      </c>
      <c r="B191" s="42">
        <v>184</v>
      </c>
      <c r="C191" s="43" t="s">
        <v>636</v>
      </c>
      <c r="D191" s="44" t="s">
        <v>146</v>
      </c>
      <c r="E191" s="45" t="s">
        <v>65</v>
      </c>
      <c r="F191" s="43" t="s">
        <v>127</v>
      </c>
      <c r="G191" s="43">
        <v>317</v>
      </c>
      <c r="H191" s="47" t="s">
        <v>1778</v>
      </c>
      <c r="I191" s="42" t="s">
        <v>2351</v>
      </c>
      <c r="J191" s="42" t="s">
        <v>2354</v>
      </c>
      <c r="K191" s="55" t="s">
        <v>2144</v>
      </c>
      <c r="L191" s="42" t="s">
        <v>2526</v>
      </c>
      <c r="M191" s="56"/>
      <c r="N191" s="61"/>
      <c r="O191" s="20" t="str">
        <f>VLOOKUP(C191,'SV_Đã ĐKMH với PDT'!$B$5:$J$465,2,0)</f>
        <v>Hoàng Quốc</v>
      </c>
      <c r="P191" s="20" t="str">
        <f>VLOOKUP(C191,'SV_Đã ĐKMH với PDT'!$B$5:$J$465,3,0)</f>
        <v>Đạt</v>
      </c>
      <c r="Q191" s="21" t="str">
        <f>VLOOKUP(C191,'SV_Đã ĐKMH với PDT'!$B$5:$J$465,4,0)</f>
        <v>D22_TH11</v>
      </c>
      <c r="S191" s="16" t="str">
        <f>VLOOKUP(C191,[2]Sheet2!B$1:H$454,7,0)</f>
        <v>CS03153</v>
      </c>
      <c r="T191" s="16" t="str">
        <f>VLOOKUP(C191&amp;S191,[2]Sheet2!A:G,2,0)</f>
        <v>DH52200465</v>
      </c>
      <c r="U191" s="33" t="str">
        <f>VLOOKUP(C191&amp;S191,[2]Sheet2!A:G,3,0)</f>
        <v>Hoàng Quốc</v>
      </c>
      <c r="V191" s="33" t="str">
        <f>VLOOKUP(C191&amp;S191,[2]Sheet2!A:G,4,0)</f>
        <v>Đạt</v>
      </c>
      <c r="W191" s="33" t="str">
        <f>VLOOKUP(C191&amp;S191,[2]Sheet2!A:G,7,0)</f>
        <v>D22_TH11</v>
      </c>
    </row>
    <row r="192" spans="1:24" ht="30.95" hidden="1" customHeight="1">
      <c r="A192" s="13">
        <v>370</v>
      </c>
      <c r="B192" s="42">
        <v>185</v>
      </c>
      <c r="C192" s="43" t="s">
        <v>672</v>
      </c>
      <c r="D192" s="44" t="s">
        <v>407</v>
      </c>
      <c r="E192" s="45" t="s">
        <v>74</v>
      </c>
      <c r="F192" s="43" t="s">
        <v>127</v>
      </c>
      <c r="G192" s="43">
        <v>344</v>
      </c>
      <c r="H192" s="47" t="s">
        <v>1778</v>
      </c>
      <c r="I192" s="42" t="s">
        <v>2351</v>
      </c>
      <c r="J192" s="42" t="s">
        <v>2354</v>
      </c>
      <c r="K192" s="55" t="s">
        <v>2145</v>
      </c>
      <c r="L192" s="42" t="s">
        <v>2527</v>
      </c>
      <c r="M192" s="56"/>
      <c r="N192" s="61"/>
      <c r="O192" s="20" t="str">
        <f>VLOOKUP(C192,'SV_Đã ĐKMH với PDT'!$B$5:$J$465,2,0)</f>
        <v>Nguyễn Anh</v>
      </c>
      <c r="P192" s="20" t="str">
        <f>VLOOKUP(C192,'SV_Đã ĐKMH với PDT'!$B$5:$J$465,3,0)</f>
        <v>Nguyên</v>
      </c>
      <c r="Q192" s="21" t="str">
        <f>VLOOKUP(C192,'SV_Đã ĐKMH với PDT'!$B$5:$J$465,4,0)</f>
        <v>D22_TH11</v>
      </c>
      <c r="S192" s="16" t="str">
        <f>VLOOKUP(C192,[2]Sheet2!B$1:H$454,7,0)</f>
        <v>CS03153</v>
      </c>
      <c r="T192" s="16" t="str">
        <f>VLOOKUP(C192&amp;S192,[2]Sheet2!A:G,2,0)</f>
        <v>DH52201119</v>
      </c>
      <c r="U192" s="33" t="str">
        <f>VLOOKUP(C192&amp;S192,[2]Sheet2!A:G,3,0)</f>
        <v>Nguyễn Anh</v>
      </c>
      <c r="V192" s="33" t="str">
        <f>VLOOKUP(C192&amp;S192,[2]Sheet2!A:G,4,0)</f>
        <v>Nguyên</v>
      </c>
      <c r="W192" s="33" t="str">
        <f>VLOOKUP(C192&amp;S192,[2]Sheet2!A:G,7,0)</f>
        <v>D22_TH11</v>
      </c>
    </row>
    <row r="193" spans="1:24" ht="30.95" hidden="1" customHeight="1">
      <c r="A193" s="13">
        <v>490</v>
      </c>
      <c r="B193" s="42">
        <v>186</v>
      </c>
      <c r="C193" s="43" t="s">
        <v>676</v>
      </c>
      <c r="D193" s="44" t="s">
        <v>674</v>
      </c>
      <c r="E193" s="45" t="s">
        <v>675</v>
      </c>
      <c r="F193" s="43" t="s">
        <v>256</v>
      </c>
      <c r="G193" s="43">
        <v>347</v>
      </c>
      <c r="H193" s="47" t="s">
        <v>1778</v>
      </c>
      <c r="I193" s="42" t="s">
        <v>2351</v>
      </c>
      <c r="J193" s="42" t="s">
        <v>2354</v>
      </c>
      <c r="K193" s="55" t="s">
        <v>2146</v>
      </c>
      <c r="L193" s="42" t="s">
        <v>2528</v>
      </c>
      <c r="M193" s="56"/>
      <c r="N193" s="61"/>
      <c r="O193" s="20" t="str">
        <f>VLOOKUP(C193,'SV_Đã ĐKMH với PDT'!$B$5:$J$465,2,0)</f>
        <v>Hồ Minh</v>
      </c>
      <c r="P193" s="20" t="str">
        <f>VLOOKUP(C193,'SV_Đã ĐKMH với PDT'!$B$5:$J$465,3,0)</f>
        <v>Triệu</v>
      </c>
      <c r="Q193" s="21" t="str">
        <f>VLOOKUP(C193,'SV_Đã ĐKMH với PDT'!$B$5:$J$465,4,0)</f>
        <v>D22_TH07</v>
      </c>
      <c r="S193" s="16" t="str">
        <f>VLOOKUP(C193,[2]Sheet2!B$1:H$454,7,0)</f>
        <v>CS03153</v>
      </c>
      <c r="T193" s="16" t="str">
        <f>VLOOKUP(C193&amp;S193,[2]Sheet2!A:G,2,0)</f>
        <v>DH52201645</v>
      </c>
      <c r="U193" s="33" t="str">
        <f>VLOOKUP(C193&amp;S193,[2]Sheet2!A:G,3,0)</f>
        <v>Hồ Minh</v>
      </c>
      <c r="V193" s="33" t="str">
        <f>VLOOKUP(C193&amp;S193,[2]Sheet2!A:G,4,0)</f>
        <v>Triệu</v>
      </c>
      <c r="W193" s="33" t="str">
        <f>VLOOKUP(C193&amp;S193,[2]Sheet2!A:G,7,0)</f>
        <v>D22_TH07</v>
      </c>
    </row>
    <row r="194" spans="1:24" ht="30.95" hidden="1" customHeight="1">
      <c r="A194" s="13">
        <v>94</v>
      </c>
      <c r="B194" s="42">
        <v>187</v>
      </c>
      <c r="C194" s="43" t="s">
        <v>95</v>
      </c>
      <c r="D194" s="44" t="s">
        <v>92</v>
      </c>
      <c r="E194" s="45" t="s">
        <v>93</v>
      </c>
      <c r="F194" s="43" t="s">
        <v>94</v>
      </c>
      <c r="G194" s="46">
        <v>15</v>
      </c>
      <c r="H194" s="57" t="s">
        <v>1778</v>
      </c>
      <c r="I194" s="42" t="s">
        <v>2351</v>
      </c>
      <c r="J194" s="42" t="s">
        <v>2354</v>
      </c>
      <c r="K194" s="91" t="s">
        <v>2106</v>
      </c>
      <c r="L194" s="42" t="s">
        <v>2106</v>
      </c>
      <c r="M194" s="58"/>
      <c r="N194" s="88"/>
      <c r="O194" s="20" t="str">
        <f>VLOOKUP(C194,'SV_Đã ĐKMH với PDT'!$B$5:$J$465,2,0)</f>
        <v>Trần Ngọc</v>
      </c>
      <c r="P194" s="20" t="str">
        <f>VLOOKUP(C194,'SV_Đã ĐKMH với PDT'!$B$5:$J$465,3,0)</f>
        <v>Bích</v>
      </c>
      <c r="Q194" s="21" t="str">
        <f>VLOOKUP(C194,'SV_Đã ĐKMH với PDT'!$B$5:$J$465,4,0)</f>
        <v>D22_TH01</v>
      </c>
      <c r="S194" s="16" t="str">
        <f>VLOOKUP(C194,[2]Sheet2!B$1:H$454,7,0)</f>
        <v>CS03153</v>
      </c>
      <c r="T194" s="16" t="str">
        <f>VLOOKUP(C194&amp;S194,[2]Sheet2!A:G,2,0)</f>
        <v>DH52200383</v>
      </c>
      <c r="U194" s="33" t="str">
        <f>VLOOKUP(C194&amp;S194,[2]Sheet2!A:G,3,0)</f>
        <v>Trần Ngọc</v>
      </c>
      <c r="V194" s="33" t="str">
        <f>VLOOKUP(C194&amp;S194,[2]Sheet2!A:G,4,0)</f>
        <v>Bích</v>
      </c>
      <c r="W194" s="33" t="str">
        <f>VLOOKUP(C194&amp;S194,[2]Sheet2!A:G,7,0)</f>
        <v>D22_TH01</v>
      </c>
    </row>
    <row r="195" spans="1:24" ht="30.95" hidden="1" customHeight="1">
      <c r="A195" s="13">
        <v>210</v>
      </c>
      <c r="B195" s="42">
        <v>188</v>
      </c>
      <c r="C195" s="43" t="s">
        <v>98</v>
      </c>
      <c r="D195" s="44" t="s">
        <v>96</v>
      </c>
      <c r="E195" s="45" t="s">
        <v>97</v>
      </c>
      <c r="F195" s="43" t="s">
        <v>94</v>
      </c>
      <c r="G195" s="51">
        <v>15</v>
      </c>
      <c r="H195" s="57" t="s">
        <v>1778</v>
      </c>
      <c r="I195" s="42" t="s">
        <v>2351</v>
      </c>
      <c r="J195" s="42" t="s">
        <v>2354</v>
      </c>
      <c r="K195" s="92"/>
      <c r="L195" s="42" t="s">
        <v>2106</v>
      </c>
      <c r="M195" s="69"/>
      <c r="N195" s="89"/>
      <c r="O195" s="20" t="str">
        <f>VLOOKUP(C195,'SV_Đã ĐKMH với PDT'!$B$5:$J$465,2,0)</f>
        <v>Nguyễn Trí</v>
      </c>
      <c r="P195" s="20" t="str">
        <f>VLOOKUP(C195,'SV_Đã ĐKMH với PDT'!$B$5:$J$465,3,0)</f>
        <v>Hào</v>
      </c>
      <c r="Q195" s="21" t="str">
        <f>VLOOKUP(C195,'SV_Đã ĐKMH với PDT'!$B$5:$J$465,4,0)</f>
        <v>D22_TH01</v>
      </c>
      <c r="R195" s="27"/>
      <c r="S195" s="16" t="str">
        <f>VLOOKUP(C195,[2]Sheet2!B$1:H$454,7,0)</f>
        <v>CS03153</v>
      </c>
      <c r="T195" s="16" t="str">
        <f>VLOOKUP(C195&amp;S195,[2]Sheet2!A:G,2,0)</f>
        <v>DH52200637</v>
      </c>
      <c r="U195" s="33" t="str">
        <f>VLOOKUP(C195&amp;S195,[2]Sheet2!A:G,3,0)</f>
        <v>Nguyễn Trí</v>
      </c>
      <c r="V195" s="33" t="str">
        <f>VLOOKUP(C195&amp;S195,[2]Sheet2!A:G,4,0)</f>
        <v>Hào</v>
      </c>
      <c r="W195" s="33" t="str">
        <f>VLOOKUP(C195&amp;S195,[2]Sheet2!A:G,7,0)</f>
        <v>D22_TH01</v>
      </c>
      <c r="X195" s="27"/>
    </row>
    <row r="196" spans="1:24" ht="30.95" hidden="1" customHeight="1">
      <c r="A196" s="13">
        <v>23</v>
      </c>
      <c r="B196" s="42">
        <v>189</v>
      </c>
      <c r="C196" s="43" t="s">
        <v>288</v>
      </c>
      <c r="D196" s="44" t="s">
        <v>286</v>
      </c>
      <c r="E196" s="45" t="s">
        <v>287</v>
      </c>
      <c r="F196" s="43" t="s">
        <v>24</v>
      </c>
      <c r="G196" s="43">
        <v>109</v>
      </c>
      <c r="H196" s="47" t="s">
        <v>1821</v>
      </c>
      <c r="I196" s="42" t="s">
        <v>2351</v>
      </c>
      <c r="J196" s="42" t="s">
        <v>2363</v>
      </c>
      <c r="K196" s="55" t="s">
        <v>2147</v>
      </c>
      <c r="L196" s="42" t="s">
        <v>2529</v>
      </c>
      <c r="M196" s="56"/>
      <c r="N196" s="61"/>
      <c r="O196" s="20" t="str">
        <f>VLOOKUP(C196,'SV_Đã ĐKMH với PDT'!$B$5:$J$465,2,0)</f>
        <v>Võ Ngọc</v>
      </c>
      <c r="P196" s="20" t="str">
        <f>VLOOKUP(C196,'SV_Đã ĐKMH với PDT'!$B$5:$J$465,3,0)</f>
        <v>Tú</v>
      </c>
      <c r="Q196" s="21" t="str">
        <f>VLOOKUP(C196,'SV_Đã ĐKMH với PDT'!$B$5:$J$465,4,0)</f>
        <v>D21_TH12</v>
      </c>
      <c r="S196" s="16" t="str">
        <f>VLOOKUP(C196,[2]Sheet2!B$1:H$454,7,0)</f>
        <v>CS03153</v>
      </c>
      <c r="T196" s="16" t="str">
        <f>VLOOKUP(C196&amp;S196,[2]Sheet2!A:G,2,0)</f>
        <v>DH52111993</v>
      </c>
      <c r="U196" s="33" t="str">
        <f>VLOOKUP(C196&amp;S196,[2]Sheet2!A:G,3,0)</f>
        <v>Võ Ngọc</v>
      </c>
      <c r="V196" s="33" t="str">
        <f>VLOOKUP(C196&amp;S196,[2]Sheet2!A:G,4,0)</f>
        <v>Tú</v>
      </c>
      <c r="W196" s="33" t="str">
        <f>VLOOKUP(C196&amp;S196,[2]Sheet2!A:G,7,0)</f>
        <v>D21_TH12</v>
      </c>
    </row>
    <row r="197" spans="1:24" ht="30.95" hidden="1" customHeight="1">
      <c r="A197" s="13">
        <v>325</v>
      </c>
      <c r="B197" s="42">
        <v>190</v>
      </c>
      <c r="C197" s="43" t="s">
        <v>294</v>
      </c>
      <c r="D197" s="44" t="s">
        <v>292</v>
      </c>
      <c r="E197" s="45" t="s">
        <v>293</v>
      </c>
      <c r="F197" s="43" t="s">
        <v>151</v>
      </c>
      <c r="G197" s="43">
        <v>112</v>
      </c>
      <c r="H197" s="47" t="s">
        <v>1821</v>
      </c>
      <c r="I197" s="42" t="s">
        <v>2351</v>
      </c>
      <c r="J197" s="42" t="s">
        <v>2363</v>
      </c>
      <c r="K197" s="55" t="s">
        <v>2148</v>
      </c>
      <c r="L197" s="42" t="s">
        <v>2530</v>
      </c>
      <c r="M197" s="56"/>
      <c r="N197" s="61"/>
      <c r="O197" s="20" t="str">
        <f>VLOOKUP(C197,'SV_Đã ĐKMH với PDT'!$B$5:$J$465,2,0)</f>
        <v>Nguyễn Hoàng Thiên</v>
      </c>
      <c r="P197" s="20" t="str">
        <f>VLOOKUP(C197,'SV_Đã ĐKMH với PDT'!$B$5:$J$465,3,0)</f>
        <v>Bách</v>
      </c>
      <c r="Q197" s="21" t="str">
        <f>VLOOKUP(C197,'SV_Đã ĐKMH với PDT'!$B$5:$J$465,4,0)</f>
        <v>D22_TH04</v>
      </c>
      <c r="S197" s="16" t="str">
        <f>VLOOKUP(C197,[2]Sheet2!B$1:H$454,7,0)</f>
        <v>CS03153</v>
      </c>
      <c r="T197" s="16" t="str">
        <f>VLOOKUP(C197&amp;S197,[2]Sheet2!A:G,2,0)</f>
        <v>DH52200347</v>
      </c>
      <c r="U197" s="33" t="str">
        <f>VLOOKUP(C197&amp;S197,[2]Sheet2!A:G,3,0)</f>
        <v>Nguyễn Hoàng Thiên</v>
      </c>
      <c r="V197" s="33" t="str">
        <f>VLOOKUP(C197&amp;S197,[2]Sheet2!A:G,4,0)</f>
        <v>Bách</v>
      </c>
      <c r="W197" s="33" t="str">
        <f>VLOOKUP(C197&amp;S197,[2]Sheet2!A:G,7,0)</f>
        <v>D22_TH04</v>
      </c>
    </row>
    <row r="198" spans="1:24" ht="30.95" hidden="1" customHeight="1">
      <c r="A198" s="13">
        <v>164</v>
      </c>
      <c r="B198" s="42">
        <v>191</v>
      </c>
      <c r="C198" s="43" t="s">
        <v>51</v>
      </c>
      <c r="D198" s="44" t="s">
        <v>520</v>
      </c>
      <c r="E198" s="45" t="s">
        <v>100</v>
      </c>
      <c r="F198" s="43" t="s">
        <v>50</v>
      </c>
      <c r="G198" s="43">
        <v>249</v>
      </c>
      <c r="H198" s="47" t="s">
        <v>1821</v>
      </c>
      <c r="I198" s="42" t="s">
        <v>2351</v>
      </c>
      <c r="J198" s="42" t="s">
        <v>2363</v>
      </c>
      <c r="K198" s="55" t="s">
        <v>2149</v>
      </c>
      <c r="L198" s="42" t="s">
        <v>2531</v>
      </c>
      <c r="M198" s="56"/>
      <c r="N198" s="61"/>
      <c r="O198" s="20" t="str">
        <f>VLOOKUP(C198,'SV_Đã ĐKMH với PDT'!$B$5:$J$465,2,0)</f>
        <v>Phạm Nguyễn Hoàng</v>
      </c>
      <c r="P198" s="20" t="str">
        <f>VLOOKUP(C198,'SV_Đã ĐKMH với PDT'!$B$5:$J$465,3,0)</f>
        <v>Khang</v>
      </c>
      <c r="Q198" s="21" t="str">
        <f>VLOOKUP(C198,'SV_Đã ĐKMH với PDT'!$B$5:$J$465,4,0)</f>
        <v>D20_TH07</v>
      </c>
      <c r="S198" s="16" t="str">
        <f>VLOOKUP(C198,[2]Sheet2!B$1:H$454,7,0)</f>
        <v>CS03153</v>
      </c>
      <c r="T198" s="16" t="str">
        <f>VLOOKUP(C198&amp;S198,[2]Sheet2!A:G,2,0)</f>
        <v>DH52005891</v>
      </c>
      <c r="U198" s="33" t="str">
        <f>VLOOKUP(C198&amp;S198,[2]Sheet2!A:G,3,0)</f>
        <v>Phạm Nguyễn Hoàng</v>
      </c>
      <c r="V198" s="33" t="str">
        <f>VLOOKUP(C198&amp;S198,[2]Sheet2!A:G,4,0)</f>
        <v>Khang</v>
      </c>
      <c r="W198" s="33" t="str">
        <f>VLOOKUP(C198&amp;S198,[2]Sheet2!A:G,7,0)</f>
        <v>D20_TH07</v>
      </c>
    </row>
    <row r="199" spans="1:24" ht="30.95" hidden="1" customHeight="1">
      <c r="A199" s="13">
        <v>378</v>
      </c>
      <c r="B199" s="42">
        <v>192</v>
      </c>
      <c r="C199" s="43" t="s">
        <v>522</v>
      </c>
      <c r="D199" s="44" t="s">
        <v>521</v>
      </c>
      <c r="E199" s="45" t="s">
        <v>498</v>
      </c>
      <c r="F199" s="43" t="s">
        <v>331</v>
      </c>
      <c r="G199" s="43">
        <v>250</v>
      </c>
      <c r="H199" s="47" t="s">
        <v>1821</v>
      </c>
      <c r="I199" s="42" t="s">
        <v>2351</v>
      </c>
      <c r="J199" s="42" t="s">
        <v>2363</v>
      </c>
      <c r="K199" s="55" t="s">
        <v>2150</v>
      </c>
      <c r="L199" s="42" t="s">
        <v>2532</v>
      </c>
      <c r="M199" s="56"/>
      <c r="N199" s="61"/>
      <c r="O199" s="20" t="str">
        <f>VLOOKUP(C199,'SV_Đã ĐKMH với PDT'!$B$5:$J$465,2,0)</f>
        <v>Ngô Thanh</v>
      </c>
      <c r="P199" s="20" t="str">
        <f>VLOOKUP(C199,'SV_Đã ĐKMH với PDT'!$B$5:$J$465,3,0)</f>
        <v>Hòa</v>
      </c>
      <c r="Q199" s="21" t="str">
        <f>VLOOKUP(C199,'SV_Đã ĐKMH với PDT'!$B$5:$J$465,4,0)</f>
        <v>D22_TH05</v>
      </c>
      <c r="S199" s="16" t="str">
        <f>VLOOKUP(C199,[2]Sheet2!B$1:H$454,7,0)</f>
        <v>CS03153</v>
      </c>
      <c r="T199" s="16" t="str">
        <f>VLOOKUP(C199&amp;S199,[2]Sheet2!A:G,2,0)</f>
        <v>DH52200697</v>
      </c>
      <c r="U199" s="33" t="str">
        <f>VLOOKUP(C199&amp;S199,[2]Sheet2!A:G,3,0)</f>
        <v>Ngô Thanh</v>
      </c>
      <c r="V199" s="33" t="str">
        <f>VLOOKUP(C199&amp;S199,[2]Sheet2!A:G,4,0)</f>
        <v>Hòa</v>
      </c>
      <c r="W199" s="33" t="str">
        <f>VLOOKUP(C199&amp;S199,[2]Sheet2!A:G,7,0)</f>
        <v>D22_TH05</v>
      </c>
    </row>
    <row r="200" spans="1:24" ht="30.95" hidden="1" customHeight="1">
      <c r="A200" s="13">
        <v>207</v>
      </c>
      <c r="B200" s="42">
        <v>193</v>
      </c>
      <c r="C200" s="43" t="s">
        <v>530</v>
      </c>
      <c r="D200" s="44" t="s">
        <v>529</v>
      </c>
      <c r="E200" s="45" t="s">
        <v>74</v>
      </c>
      <c r="F200" s="43" t="s">
        <v>230</v>
      </c>
      <c r="G200" s="43">
        <v>255</v>
      </c>
      <c r="H200" s="47" t="s">
        <v>1821</v>
      </c>
      <c r="I200" s="42" t="s">
        <v>2351</v>
      </c>
      <c r="J200" s="42" t="s">
        <v>2363</v>
      </c>
      <c r="K200" s="55" t="s">
        <v>2151</v>
      </c>
      <c r="L200" s="42" t="s">
        <v>2533</v>
      </c>
      <c r="M200" s="56"/>
      <c r="N200" s="61"/>
      <c r="O200" s="20" t="str">
        <f>VLOOKUP(C200,'SV_Đã ĐKMH với PDT'!$B$5:$J$465,2,0)</f>
        <v>Nguyễn Trung</v>
      </c>
      <c r="P200" s="20" t="str">
        <f>VLOOKUP(C200,'SV_Đã ĐKMH với PDT'!$B$5:$J$465,3,0)</f>
        <v>Nguyên</v>
      </c>
      <c r="Q200" s="21" t="str">
        <f>VLOOKUP(C200,'SV_Đã ĐKMH với PDT'!$B$5:$J$465,4,0)</f>
        <v>D22_TH08</v>
      </c>
      <c r="S200" s="16" t="str">
        <f>VLOOKUP(C200,[2]Sheet2!B$1:H$454,7,0)</f>
        <v>CS03153</v>
      </c>
      <c r="T200" s="16" t="str">
        <f>VLOOKUP(C200&amp;S200,[2]Sheet2!A:G,2,0)</f>
        <v>DH52201122</v>
      </c>
      <c r="U200" s="33" t="str">
        <f>VLOOKUP(C200&amp;S200,[2]Sheet2!A:G,3,0)</f>
        <v>Nguyễn Trung</v>
      </c>
      <c r="V200" s="33" t="str">
        <f>VLOOKUP(C200&amp;S200,[2]Sheet2!A:G,4,0)</f>
        <v>Nguyên</v>
      </c>
      <c r="W200" s="33" t="str">
        <f>VLOOKUP(C200&amp;S200,[2]Sheet2!A:G,7,0)</f>
        <v>D22_TH08</v>
      </c>
    </row>
    <row r="201" spans="1:24" ht="30.95" hidden="1" customHeight="1">
      <c r="A201" s="13">
        <v>374</v>
      </c>
      <c r="B201" s="42">
        <v>194</v>
      </c>
      <c r="C201" s="43" t="s">
        <v>535</v>
      </c>
      <c r="D201" s="44" t="s">
        <v>534</v>
      </c>
      <c r="E201" s="45" t="s">
        <v>182</v>
      </c>
      <c r="F201" s="43" t="s">
        <v>79</v>
      </c>
      <c r="G201" s="43">
        <v>260</v>
      </c>
      <c r="H201" s="47" t="s">
        <v>1808</v>
      </c>
      <c r="I201" s="42" t="s">
        <v>2351</v>
      </c>
      <c r="J201" s="42" t="s">
        <v>2355</v>
      </c>
      <c r="K201" s="91" t="s">
        <v>2152</v>
      </c>
      <c r="L201" s="42" t="s">
        <v>2534</v>
      </c>
      <c r="M201" s="59" t="s">
        <v>2338</v>
      </c>
      <c r="N201" s="50"/>
      <c r="O201" s="20" t="str">
        <f>VLOOKUP(C201,'SV_Đã ĐKMH với PDT'!$B$5:$J$465,2,0)</f>
        <v>Nguyễn</v>
      </c>
      <c r="P201" s="20" t="str">
        <f>VLOOKUP(C201,'SV_Đã ĐKMH với PDT'!$B$5:$J$465,3,0)</f>
        <v>Hoàng</v>
      </c>
      <c r="Q201" s="21" t="str">
        <f>VLOOKUP(C201,'SV_Đã ĐKMH với PDT'!$B$5:$J$465,4,0)</f>
        <v>D22_TH06</v>
      </c>
      <c r="S201" s="16" t="str">
        <f>VLOOKUP(C201,[2]Sheet2!B$1:H$454,7,0)</f>
        <v>CS03153</v>
      </c>
      <c r="T201" s="16" t="str">
        <f>VLOOKUP(C201&amp;S201,[2]Sheet2!A:G,2,0)</f>
        <v>DH52200710</v>
      </c>
      <c r="U201" s="33" t="str">
        <f>VLOOKUP(C201&amp;S201,[2]Sheet2!A:G,3,0)</f>
        <v>Nguyễn</v>
      </c>
      <c r="V201" s="33" t="str">
        <f>VLOOKUP(C201&amp;S201,[2]Sheet2!A:G,4,0)</f>
        <v>Hoàng</v>
      </c>
      <c r="W201" s="33" t="str">
        <f>VLOOKUP(C201&amp;S201,[2]Sheet2!A:G,7,0)</f>
        <v>D22_TH06</v>
      </c>
    </row>
    <row r="202" spans="1:24" ht="30.95" hidden="1" customHeight="1">
      <c r="A202" s="13">
        <v>484</v>
      </c>
      <c r="B202" s="42">
        <v>195</v>
      </c>
      <c r="C202" s="43" t="s">
        <v>630</v>
      </c>
      <c r="D202" s="44" t="s">
        <v>629</v>
      </c>
      <c r="E202" s="45" t="s">
        <v>557</v>
      </c>
      <c r="F202" s="43" t="s">
        <v>79</v>
      </c>
      <c r="G202" s="43">
        <v>314</v>
      </c>
      <c r="H202" s="47" t="s">
        <v>1808</v>
      </c>
      <c r="I202" s="42" t="s">
        <v>2351</v>
      </c>
      <c r="J202" s="42" t="s">
        <v>2355</v>
      </c>
      <c r="K202" s="92"/>
      <c r="L202" s="42" t="s">
        <v>2537</v>
      </c>
      <c r="M202" s="60" t="s">
        <v>2340</v>
      </c>
      <c r="N202" s="53"/>
      <c r="O202" s="20" t="str">
        <f>VLOOKUP(C202,'SV_Đã ĐKMH với PDT'!$B$5:$J$465,2,0)</f>
        <v>Hoàng Anh</v>
      </c>
      <c r="P202" s="20" t="str">
        <f>VLOOKUP(C202,'SV_Đã ĐKMH với PDT'!$B$5:$J$465,3,0)</f>
        <v>Quân</v>
      </c>
      <c r="Q202" s="21" t="str">
        <f>VLOOKUP(C202,'SV_Đã ĐKMH với PDT'!$B$5:$J$465,4,0)</f>
        <v>D22_TH06</v>
      </c>
      <c r="S202" s="16" t="str">
        <f>VLOOKUP(C202,[2]Sheet2!B$1:H$454,7,0)</f>
        <v>CS03153</v>
      </c>
      <c r="T202" s="16" t="str">
        <f>VLOOKUP(C202&amp;S202,[2]Sheet2!A:G,2,0)</f>
        <v>DH52201284</v>
      </c>
      <c r="U202" s="33" t="str">
        <f>VLOOKUP(C202&amp;S202,[2]Sheet2!A:G,3,0)</f>
        <v>Hoàng Anh</v>
      </c>
      <c r="V202" s="33" t="str">
        <f>VLOOKUP(C202&amp;S202,[2]Sheet2!A:G,4,0)</f>
        <v>Quân</v>
      </c>
      <c r="W202" s="33" t="str">
        <f>VLOOKUP(C202&amp;S202,[2]Sheet2!A:G,7,0)</f>
        <v>D22_TH06</v>
      </c>
    </row>
    <row r="203" spans="1:24" ht="30.95" hidden="1" customHeight="1">
      <c r="A203" s="13">
        <v>112</v>
      </c>
      <c r="B203" s="42">
        <v>196</v>
      </c>
      <c r="C203" s="43" t="s">
        <v>609</v>
      </c>
      <c r="D203" s="44" t="s">
        <v>607</v>
      </c>
      <c r="E203" s="45" t="s">
        <v>608</v>
      </c>
      <c r="F203" s="43" t="s">
        <v>60</v>
      </c>
      <c r="G203" s="43">
        <v>304</v>
      </c>
      <c r="H203" s="47" t="s">
        <v>1808</v>
      </c>
      <c r="I203" s="42" t="s">
        <v>2351</v>
      </c>
      <c r="J203" s="42" t="s">
        <v>2355</v>
      </c>
      <c r="K203" s="55" t="s">
        <v>2153</v>
      </c>
      <c r="L203" s="42" t="s">
        <v>2535</v>
      </c>
      <c r="M203" s="56"/>
      <c r="N203" s="61"/>
      <c r="O203" s="20" t="str">
        <f>VLOOKUP(C203,'SV_Đã ĐKMH với PDT'!$B$5:$J$465,2,0)</f>
        <v>Trần Đình</v>
      </c>
      <c r="P203" s="20" t="str">
        <f>VLOOKUP(C203,'SV_Đã ĐKMH với PDT'!$B$5:$J$465,3,0)</f>
        <v>Định</v>
      </c>
      <c r="Q203" s="21" t="str">
        <f>VLOOKUP(C203,'SV_Đã ĐKMH với PDT'!$B$5:$J$465,4,0)</f>
        <v>D22_TH02</v>
      </c>
      <c r="S203" s="16" t="str">
        <f>VLOOKUP(C203,[2]Sheet2!B$1:H$454,7,0)</f>
        <v>CS03153</v>
      </c>
      <c r="T203" s="16" t="str">
        <f>VLOOKUP(C203&amp;S203,[2]Sheet2!A:G,2,0)</f>
        <v>DH52200508</v>
      </c>
      <c r="U203" s="33" t="str">
        <f>VLOOKUP(C203&amp;S203,[2]Sheet2!A:G,3,0)</f>
        <v>Trần Đình</v>
      </c>
      <c r="V203" s="33" t="str">
        <f>VLOOKUP(C203&amp;S203,[2]Sheet2!A:G,4,0)</f>
        <v>Định</v>
      </c>
      <c r="W203" s="33" t="str">
        <f>VLOOKUP(C203&amp;S203,[2]Sheet2!A:G,7,0)</f>
        <v>D22_TH02</v>
      </c>
    </row>
    <row r="204" spans="1:24" ht="30.95" hidden="1" customHeight="1">
      <c r="A204" s="13">
        <v>224</v>
      </c>
      <c r="B204" s="42">
        <v>197</v>
      </c>
      <c r="C204" s="43" t="s">
        <v>621</v>
      </c>
      <c r="D204" s="44" t="s">
        <v>620</v>
      </c>
      <c r="E204" s="45" t="s">
        <v>450</v>
      </c>
      <c r="F204" s="43" t="s">
        <v>66</v>
      </c>
      <c r="G204" s="46">
        <v>310</v>
      </c>
      <c r="H204" s="47" t="s">
        <v>1808</v>
      </c>
      <c r="I204" s="42" t="s">
        <v>2351</v>
      </c>
      <c r="J204" s="42" t="s">
        <v>2355</v>
      </c>
      <c r="K204" s="91" t="s">
        <v>2154</v>
      </c>
      <c r="L204" s="42" t="s">
        <v>2536</v>
      </c>
      <c r="M204" s="59" t="s">
        <v>2339</v>
      </c>
      <c r="N204" s="50"/>
      <c r="O204" s="20" t="str">
        <f>VLOOKUP(C204,'SV_Đã ĐKMH với PDT'!$B$5:$J$465,2,0)</f>
        <v>Nguyễn Thị Trúc</v>
      </c>
      <c r="P204" s="20" t="str">
        <f>VLOOKUP(C204,'SV_Đã ĐKMH với PDT'!$B$5:$J$465,3,0)</f>
        <v>My</v>
      </c>
      <c r="Q204" s="21" t="str">
        <f>VLOOKUP(C204,'SV_Đã ĐKMH với PDT'!$B$5:$J$465,4,0)</f>
        <v>D22_TH03</v>
      </c>
      <c r="S204" s="16" t="str">
        <f>VLOOKUP(C204,[2]Sheet2!B$1:H$454,7,0)</f>
        <v>CS03153</v>
      </c>
      <c r="T204" s="16" t="str">
        <f>VLOOKUP(C204&amp;S204,[2]Sheet2!A:G,2,0)</f>
        <v>DH52201070</v>
      </c>
      <c r="U204" s="33" t="str">
        <f>VLOOKUP(C204&amp;S204,[2]Sheet2!A:G,3,0)</f>
        <v>Nguyễn Thị Trúc</v>
      </c>
      <c r="V204" s="33" t="str">
        <f>VLOOKUP(C204&amp;S204,[2]Sheet2!A:G,4,0)</f>
        <v>My</v>
      </c>
      <c r="W204" s="33" t="str">
        <f>VLOOKUP(C204&amp;S204,[2]Sheet2!A:G,7,0)</f>
        <v>D22_TH03</v>
      </c>
    </row>
    <row r="205" spans="1:24" ht="30.95" hidden="1" customHeight="1">
      <c r="A205" s="13">
        <v>455</v>
      </c>
      <c r="B205" s="42">
        <v>198</v>
      </c>
      <c r="C205" s="43" t="s">
        <v>623</v>
      </c>
      <c r="D205" s="44" t="s">
        <v>622</v>
      </c>
      <c r="E205" s="45" t="s">
        <v>161</v>
      </c>
      <c r="F205" s="43" t="s">
        <v>66</v>
      </c>
      <c r="G205" s="51">
        <v>310</v>
      </c>
      <c r="H205" s="47" t="s">
        <v>1808</v>
      </c>
      <c r="I205" s="42" t="s">
        <v>2351</v>
      </c>
      <c r="J205" s="42" t="s">
        <v>2355</v>
      </c>
      <c r="K205" s="92"/>
      <c r="L205" s="42">
        <v>0</v>
      </c>
      <c r="M205" s="60"/>
      <c r="N205" s="53"/>
      <c r="O205" s="20" t="str">
        <f>VLOOKUP(C205,'SV_Đã ĐKMH với PDT'!$B$5:$J$465,2,0)</f>
        <v>Khưu Ngọc Thanh</v>
      </c>
      <c r="P205" s="20" t="str">
        <f>VLOOKUP(C205,'SV_Đã ĐKMH với PDT'!$B$5:$J$465,3,0)</f>
        <v>Phương</v>
      </c>
      <c r="Q205" s="21" t="str">
        <f>VLOOKUP(C205,'SV_Đã ĐKMH với PDT'!$B$5:$J$465,4,0)</f>
        <v>D22_TH03</v>
      </c>
      <c r="S205" s="16" t="str">
        <f>VLOOKUP(C205,[2]Sheet2!B$1:H$454,7,0)</f>
        <v>CS03153</v>
      </c>
      <c r="T205" s="16" t="str">
        <f>VLOOKUP(C205&amp;S205,[2]Sheet2!A:G,2,0)</f>
        <v>DH52201275</v>
      </c>
      <c r="U205" s="33" t="str">
        <f>VLOOKUP(C205&amp;S205,[2]Sheet2!A:G,3,0)</f>
        <v>Khưu Ngọc Thanh</v>
      </c>
      <c r="V205" s="33" t="str">
        <f>VLOOKUP(C205&amp;S205,[2]Sheet2!A:G,4,0)</f>
        <v>Phương</v>
      </c>
      <c r="W205" s="33" t="str">
        <f>VLOOKUP(C205&amp;S205,[2]Sheet2!A:G,7,0)</f>
        <v>D22_TH03</v>
      </c>
    </row>
    <row r="206" spans="1:24" ht="30.95" hidden="1" customHeight="1">
      <c r="A206" s="13">
        <v>55</v>
      </c>
      <c r="B206" s="42">
        <v>199</v>
      </c>
      <c r="C206" s="43" t="s">
        <v>633</v>
      </c>
      <c r="D206" s="44" t="s">
        <v>631</v>
      </c>
      <c r="E206" s="45" t="s">
        <v>632</v>
      </c>
      <c r="F206" s="43" t="s">
        <v>66</v>
      </c>
      <c r="G206" s="43">
        <v>315</v>
      </c>
      <c r="H206" s="47" t="s">
        <v>1808</v>
      </c>
      <c r="I206" s="42" t="s">
        <v>2351</v>
      </c>
      <c r="J206" s="42" t="s">
        <v>2355</v>
      </c>
      <c r="K206" s="91" t="s">
        <v>2155</v>
      </c>
      <c r="L206" s="42" t="s">
        <v>2538</v>
      </c>
      <c r="M206" s="59" t="s">
        <v>2341</v>
      </c>
      <c r="N206" s="50"/>
      <c r="O206" s="20" t="str">
        <f>VLOOKUP(C206,'SV_Đã ĐKMH với PDT'!$B$5:$J$465,2,0)</f>
        <v>Trịnh Minh</v>
      </c>
      <c r="P206" s="20" t="str">
        <f>VLOOKUP(C206,'SV_Đã ĐKMH với PDT'!$B$5:$J$465,3,0)</f>
        <v>Giàu</v>
      </c>
      <c r="Q206" s="21" t="str">
        <f>VLOOKUP(C206,'SV_Đã ĐKMH với PDT'!$B$5:$J$465,4,0)</f>
        <v>D22_TH03</v>
      </c>
      <c r="R206" s="27"/>
      <c r="S206" s="16" t="str">
        <f>VLOOKUP(C206,[2]Sheet2!B$1:H$454,7,0)</f>
        <v>CS03153</v>
      </c>
      <c r="T206" s="16" t="str">
        <f>VLOOKUP(C206&amp;S206,[2]Sheet2!A:G,2,0)</f>
        <v>DH52200608</v>
      </c>
      <c r="U206" s="33" t="str">
        <f>VLOOKUP(C206&amp;S206,[2]Sheet2!A:G,3,0)</f>
        <v>Trịnh Minh</v>
      </c>
      <c r="V206" s="33" t="str">
        <f>VLOOKUP(C206&amp;S206,[2]Sheet2!A:G,4,0)</f>
        <v>Giàu</v>
      </c>
      <c r="W206" s="33" t="str">
        <f>VLOOKUP(C206&amp;S206,[2]Sheet2!A:G,7,0)</f>
        <v>D22_TH03</v>
      </c>
      <c r="X206" s="27"/>
    </row>
    <row r="207" spans="1:24" s="29" customFormat="1" ht="30.95" hidden="1" customHeight="1">
      <c r="A207" s="28"/>
      <c r="B207" s="42">
        <v>200</v>
      </c>
      <c r="C207" s="57" t="s">
        <v>1793</v>
      </c>
      <c r="D207" s="66" t="s">
        <v>1794</v>
      </c>
      <c r="E207" s="67" t="s">
        <v>205</v>
      </c>
      <c r="F207" s="57" t="s">
        <v>37</v>
      </c>
      <c r="G207" s="57">
        <v>605</v>
      </c>
      <c r="H207" s="57" t="s">
        <v>1808</v>
      </c>
      <c r="I207" s="42" t="s">
        <v>2351</v>
      </c>
      <c r="J207" s="42" t="s">
        <v>2355</v>
      </c>
      <c r="K207" s="92"/>
      <c r="L207" s="42">
        <v>0</v>
      </c>
      <c r="M207" s="60" t="s">
        <v>2342</v>
      </c>
      <c r="N207" s="53"/>
      <c r="O207" s="20" t="str">
        <f>VLOOKUP(C207,'SV_Đã ĐKMH với PDT'!$B$5:$J$465,2,0)</f>
        <v>Võ Ngọc Tấn</v>
      </c>
      <c r="P207" s="20" t="str">
        <f>VLOOKUP(C207,'SV_Đã ĐKMH với PDT'!$B$5:$J$465,3,0)</f>
        <v>Tài</v>
      </c>
      <c r="Q207" s="21" t="str">
        <f>VLOOKUP(C207,'SV_Đã ĐKMH với PDT'!$B$5:$J$465,4,0)</f>
        <v>D21_TH05</v>
      </c>
      <c r="S207" s="16" t="str">
        <f>VLOOKUP(C207,[2]Sheet2!B$1:H$454,7,0)</f>
        <v>CS03153</v>
      </c>
      <c r="T207" s="16" t="str">
        <f>VLOOKUP(C207&amp;S207,[2]Sheet2!A:G,2,0)</f>
        <v>DH52108033</v>
      </c>
      <c r="U207" s="33" t="str">
        <f>VLOOKUP(C207&amp;S207,[2]Sheet2!A:G,3,0)</f>
        <v>Võ Ngọc Tấn</v>
      </c>
      <c r="V207" s="33" t="str">
        <f>VLOOKUP(C207&amp;S207,[2]Sheet2!A:G,4,0)</f>
        <v>Tài</v>
      </c>
      <c r="W207" s="33" t="str">
        <f>VLOOKUP(C207&amp;S207,[2]Sheet2!A:G,7,0)</f>
        <v>D21_TH05</v>
      </c>
    </row>
    <row r="208" spans="1:24" s="29" customFormat="1" ht="30.95" hidden="1" customHeight="1">
      <c r="A208" s="28"/>
      <c r="B208" s="42">
        <v>201</v>
      </c>
      <c r="C208" s="57" t="s">
        <v>1789</v>
      </c>
      <c r="D208" s="66" t="s">
        <v>402</v>
      </c>
      <c r="E208" s="67" t="s">
        <v>182</v>
      </c>
      <c r="F208" s="57" t="s">
        <v>14</v>
      </c>
      <c r="G208" s="57">
        <v>606</v>
      </c>
      <c r="H208" s="57" t="s">
        <v>1808</v>
      </c>
      <c r="I208" s="42" t="s">
        <v>2351</v>
      </c>
      <c r="J208" s="42" t="s">
        <v>2355</v>
      </c>
      <c r="K208" s="55" t="s">
        <v>2156</v>
      </c>
      <c r="L208" s="42" t="s">
        <v>2539</v>
      </c>
      <c r="M208" s="56"/>
      <c r="N208" s="61"/>
      <c r="O208" s="20" t="str">
        <f>VLOOKUP(C208,'SV_Đã ĐKMH với PDT'!$B$5:$J$465,2,0)</f>
        <v>Nguyễn Văn</v>
      </c>
      <c r="P208" s="20" t="str">
        <f>VLOOKUP(C208,'SV_Đã ĐKMH với PDT'!$B$5:$J$465,3,0)</f>
        <v>Hoàng</v>
      </c>
      <c r="Q208" s="21" t="str">
        <f>VLOOKUP(C208,'SV_Đã ĐKMH với PDT'!$B$5:$J$465,4,0)</f>
        <v>D20_TH10</v>
      </c>
      <c r="S208" s="16" t="str">
        <f>VLOOKUP(C208,[2]Sheet2!B$1:H$454,7,0)</f>
        <v>CS03153</v>
      </c>
      <c r="T208" s="16" t="str">
        <f>VLOOKUP(C208&amp;S208,[2]Sheet2!A:G,2,0)</f>
        <v>DH52005828</v>
      </c>
      <c r="U208" s="33" t="str">
        <f>VLOOKUP(C208&amp;S208,[2]Sheet2!A:G,3,0)</f>
        <v>Nguyễn Văn</v>
      </c>
      <c r="V208" s="33" t="str">
        <f>VLOOKUP(C208&amp;S208,[2]Sheet2!A:G,4,0)</f>
        <v>Hoàng</v>
      </c>
      <c r="W208" s="33" t="str">
        <f>VLOOKUP(C208&amp;S208,[2]Sheet2!A:G,7,0)</f>
        <v>D20_TH10</v>
      </c>
    </row>
    <row r="209" spans="1:24" ht="30.95" hidden="1" customHeight="1">
      <c r="A209" s="13">
        <v>19</v>
      </c>
      <c r="B209" s="42">
        <v>202</v>
      </c>
      <c r="C209" s="43" t="s">
        <v>277</v>
      </c>
      <c r="D209" s="44" t="s">
        <v>276</v>
      </c>
      <c r="E209" s="45" t="s">
        <v>139</v>
      </c>
      <c r="F209" s="43" t="s">
        <v>101</v>
      </c>
      <c r="G209" s="43">
        <v>102</v>
      </c>
      <c r="H209" s="47" t="s">
        <v>1810</v>
      </c>
      <c r="I209" s="42" t="s">
        <v>2351</v>
      </c>
      <c r="J209" s="42" t="s">
        <v>2364</v>
      </c>
      <c r="K209" s="55" t="s">
        <v>2157</v>
      </c>
      <c r="L209" s="42" t="s">
        <v>2540</v>
      </c>
      <c r="M209" s="56"/>
      <c r="N209" s="61"/>
      <c r="O209" s="20" t="str">
        <f>VLOOKUP(C209,'SV_Đã ĐKMH với PDT'!$B$5:$J$465,2,0)</f>
        <v>Võ Thanh</v>
      </c>
      <c r="P209" s="20" t="str">
        <f>VLOOKUP(C209,'SV_Đã ĐKMH với PDT'!$B$5:$J$465,3,0)</f>
        <v>Huy</v>
      </c>
      <c r="Q209" s="21" t="str">
        <f>VLOOKUP(C209,'SV_Đã ĐKMH với PDT'!$B$5:$J$465,4,0)</f>
        <v>D22_TH13</v>
      </c>
      <c r="S209" s="16" t="str">
        <f>VLOOKUP(C209,[2]Sheet2!B$1:H$454,7,0)</f>
        <v>CS03153</v>
      </c>
      <c r="T209" s="16" t="str">
        <f>VLOOKUP(C209&amp;S209,[2]Sheet2!A:G,2,0)</f>
        <v>DH52200813</v>
      </c>
      <c r="U209" s="33" t="str">
        <f>VLOOKUP(C209&amp;S209,[2]Sheet2!A:G,3,0)</f>
        <v>Võ Thanh</v>
      </c>
      <c r="V209" s="33" t="str">
        <f>VLOOKUP(C209&amp;S209,[2]Sheet2!A:G,4,0)</f>
        <v>Huy</v>
      </c>
      <c r="W209" s="33" t="str">
        <f>VLOOKUP(C209&amp;S209,[2]Sheet2!A:G,7,0)</f>
        <v>D22_TH13</v>
      </c>
    </row>
    <row r="210" spans="1:24" ht="30.95" hidden="1" customHeight="1">
      <c r="A210" s="13">
        <v>84</v>
      </c>
      <c r="B210" s="42">
        <v>203</v>
      </c>
      <c r="C210" s="43" t="s">
        <v>43</v>
      </c>
      <c r="D210" s="44" t="s">
        <v>89</v>
      </c>
      <c r="E210" s="45" t="s">
        <v>120</v>
      </c>
      <c r="F210" s="43" t="s">
        <v>25</v>
      </c>
      <c r="G210" s="46">
        <v>124</v>
      </c>
      <c r="H210" s="47" t="s">
        <v>1810</v>
      </c>
      <c r="I210" s="42" t="s">
        <v>2351</v>
      </c>
      <c r="J210" s="42" t="s">
        <v>2364</v>
      </c>
      <c r="K210" s="91" t="s">
        <v>2158</v>
      </c>
      <c r="L210" s="42">
        <v>0</v>
      </c>
      <c r="M210" s="49"/>
      <c r="N210" s="50"/>
      <c r="O210" s="20" t="str">
        <f>VLOOKUP(C210,'SV_Đã ĐKMH với PDT'!$B$5:$J$465,2,0)</f>
        <v>Trần Quốc</v>
      </c>
      <c r="P210" s="20" t="str">
        <f>VLOOKUP(C210,'SV_Đã ĐKMH với PDT'!$B$5:$J$465,3,0)</f>
        <v>Nam</v>
      </c>
      <c r="Q210" s="21" t="str">
        <f>VLOOKUP(C210,'SV_Đã ĐKMH với PDT'!$B$5:$J$465,4,0)</f>
        <v>D21_TH04</v>
      </c>
      <c r="S210" s="16" t="str">
        <f>VLOOKUP(C210,[2]Sheet2!B$1:H$454,7,0)</f>
        <v>CS03153</v>
      </c>
      <c r="T210" s="16" t="str">
        <f>VLOOKUP(C210&amp;S210,[2]Sheet2!A:G,2,0)</f>
        <v>DH52100514</v>
      </c>
      <c r="U210" s="33" t="str">
        <f>VLOOKUP(C210&amp;S210,[2]Sheet2!A:G,3,0)</f>
        <v>Trần Quốc</v>
      </c>
      <c r="V210" s="33" t="str">
        <f>VLOOKUP(C210&amp;S210,[2]Sheet2!A:G,4,0)</f>
        <v>Nam</v>
      </c>
      <c r="W210" s="33" t="str">
        <f>VLOOKUP(C210&amp;S210,[2]Sheet2!A:G,7,0)</f>
        <v>D21_TH04</v>
      </c>
    </row>
    <row r="211" spans="1:24" ht="30.95" hidden="1" customHeight="1">
      <c r="A211" s="13">
        <v>14</v>
      </c>
      <c r="B211" s="42">
        <v>204</v>
      </c>
      <c r="C211" s="43" t="s">
        <v>308</v>
      </c>
      <c r="D211" s="44" t="s">
        <v>307</v>
      </c>
      <c r="E211" s="45" t="s">
        <v>253</v>
      </c>
      <c r="F211" s="43" t="s">
        <v>25</v>
      </c>
      <c r="G211" s="51">
        <v>124</v>
      </c>
      <c r="H211" s="47" t="s">
        <v>1810</v>
      </c>
      <c r="I211" s="42" t="s">
        <v>2351</v>
      </c>
      <c r="J211" s="42" t="s">
        <v>2364</v>
      </c>
      <c r="K211" s="92"/>
      <c r="L211" s="42" t="s">
        <v>2540</v>
      </c>
      <c r="M211" s="52"/>
      <c r="N211" s="53"/>
      <c r="O211" s="20" t="str">
        <f>VLOOKUP(C211,'SV_Đã ĐKMH với PDT'!$B$5:$J$465,2,0)</f>
        <v>Võ Trí</v>
      </c>
      <c r="P211" s="20" t="str">
        <f>VLOOKUP(C211,'SV_Đã ĐKMH với PDT'!$B$5:$J$465,3,0)</f>
        <v>Nhân</v>
      </c>
      <c r="Q211" s="21" t="str">
        <f>VLOOKUP(C211,'SV_Đã ĐKMH với PDT'!$B$5:$J$465,4,0)</f>
        <v>D21_TH04</v>
      </c>
      <c r="S211" s="16" t="str">
        <f>VLOOKUP(C211,[2]Sheet2!B$1:H$454,7,0)</f>
        <v>CS03153</v>
      </c>
      <c r="T211" s="16" t="str">
        <f>VLOOKUP(C211&amp;S211,[2]Sheet2!A:G,2,0)</f>
        <v>DH52104533</v>
      </c>
      <c r="U211" s="33" t="str">
        <f>VLOOKUP(C211&amp;S211,[2]Sheet2!A:G,3,0)</f>
        <v>Võ Trí</v>
      </c>
      <c r="V211" s="33" t="str">
        <f>VLOOKUP(C211&amp;S211,[2]Sheet2!A:G,4,0)</f>
        <v>Nhân</v>
      </c>
      <c r="W211" s="33" t="str">
        <f>VLOOKUP(C211&amp;S211,[2]Sheet2!A:G,7,0)</f>
        <v>D21_TH04</v>
      </c>
    </row>
    <row r="212" spans="1:24" ht="30.95" hidden="1" customHeight="1">
      <c r="A212" s="13">
        <v>319</v>
      </c>
      <c r="B212" s="42">
        <v>205</v>
      </c>
      <c r="C212" s="43" t="s">
        <v>669</v>
      </c>
      <c r="D212" s="44" t="s">
        <v>668</v>
      </c>
      <c r="E212" s="45" t="s">
        <v>641</v>
      </c>
      <c r="F212" s="43" t="s">
        <v>110</v>
      </c>
      <c r="G212" s="43">
        <v>341</v>
      </c>
      <c r="H212" s="47" t="s">
        <v>1810</v>
      </c>
      <c r="I212" s="42" t="s">
        <v>2351</v>
      </c>
      <c r="J212" s="42" t="s">
        <v>2364</v>
      </c>
      <c r="K212" s="55" t="s">
        <v>2159</v>
      </c>
      <c r="L212" s="42" t="s">
        <v>2541</v>
      </c>
      <c r="M212" s="56"/>
      <c r="N212" s="61"/>
      <c r="O212" s="20" t="str">
        <f>VLOOKUP(C212,'SV_Đã ĐKMH với PDT'!$B$5:$J$465,2,0)</f>
        <v>Nguyễn Hùng Thanh</v>
      </c>
      <c r="P212" s="20" t="str">
        <f>VLOOKUP(C212,'SV_Đã ĐKMH với PDT'!$B$5:$J$465,3,0)</f>
        <v>Sơn</v>
      </c>
      <c r="Q212" s="21" t="str">
        <f>VLOOKUP(C212,'SV_Đã ĐKMH với PDT'!$B$5:$J$465,4,0)</f>
        <v>D22_TH09</v>
      </c>
      <c r="S212" s="16" t="str">
        <f>VLOOKUP(C212,[2]Sheet2!B$1:H$454,7,0)</f>
        <v>CS03153</v>
      </c>
      <c r="T212" s="16" t="str">
        <f>VLOOKUP(C212&amp;S212,[2]Sheet2!A:G,2,0)</f>
        <v>DH52201371</v>
      </c>
      <c r="U212" s="33" t="str">
        <f>VLOOKUP(C212&amp;S212,[2]Sheet2!A:G,3,0)</f>
        <v>Nguyễn Hùng Thanh</v>
      </c>
      <c r="V212" s="33" t="str">
        <f>VLOOKUP(C212&amp;S212,[2]Sheet2!A:G,4,0)</f>
        <v>Sơn</v>
      </c>
      <c r="W212" s="33" t="str">
        <f>VLOOKUP(C212&amp;S212,[2]Sheet2!A:G,7,0)</f>
        <v>D22_TH09</v>
      </c>
    </row>
    <row r="213" spans="1:24" ht="30.95" hidden="1" customHeight="1">
      <c r="A213" s="13">
        <v>261</v>
      </c>
      <c r="B213" s="42">
        <v>206</v>
      </c>
      <c r="C213" s="43" t="s">
        <v>670</v>
      </c>
      <c r="D213" s="44" t="s">
        <v>399</v>
      </c>
      <c r="E213" s="45" t="s">
        <v>139</v>
      </c>
      <c r="F213" s="43" t="s">
        <v>151</v>
      </c>
      <c r="G213" s="43">
        <v>342</v>
      </c>
      <c r="H213" s="47" t="s">
        <v>1810</v>
      </c>
      <c r="I213" s="42" t="s">
        <v>2351</v>
      </c>
      <c r="J213" s="42" t="s">
        <v>2364</v>
      </c>
      <c r="K213" s="55" t="s">
        <v>2160</v>
      </c>
      <c r="L213" s="42" t="s">
        <v>2540</v>
      </c>
      <c r="M213" s="56"/>
      <c r="N213" s="61"/>
      <c r="O213" s="20" t="str">
        <f>VLOOKUP(C213,'SV_Đã ĐKMH với PDT'!$B$5:$J$465,2,0)</f>
        <v>Nguyễn Quốc</v>
      </c>
      <c r="P213" s="20" t="str">
        <f>VLOOKUP(C213,'SV_Đã ĐKMH với PDT'!$B$5:$J$465,3,0)</f>
        <v>Huy</v>
      </c>
      <c r="Q213" s="21" t="str">
        <f>VLOOKUP(C213,'SV_Đã ĐKMH với PDT'!$B$5:$J$465,4,0)</f>
        <v>D22_TH04</v>
      </c>
      <c r="S213" s="16" t="str">
        <f>VLOOKUP(C213,[2]Sheet2!B$1:H$454,7,0)</f>
        <v>CS03153</v>
      </c>
      <c r="T213" s="16" t="str">
        <f>VLOOKUP(C213&amp;S213,[2]Sheet2!A:G,2,0)</f>
        <v>DH52200787</v>
      </c>
      <c r="U213" s="33" t="str">
        <f>VLOOKUP(C213&amp;S213,[2]Sheet2!A:G,3,0)</f>
        <v>Nguyễn Quốc</v>
      </c>
      <c r="V213" s="33" t="str">
        <f>VLOOKUP(C213&amp;S213,[2]Sheet2!A:G,4,0)</f>
        <v>Huy</v>
      </c>
      <c r="W213" s="33" t="str">
        <f>VLOOKUP(C213&amp;S213,[2]Sheet2!A:G,7,0)</f>
        <v>D22_TH04</v>
      </c>
    </row>
    <row r="214" spans="1:24" ht="30.95" hidden="1" customHeight="1">
      <c r="A214" s="13">
        <v>441</v>
      </c>
      <c r="B214" s="42">
        <v>207</v>
      </c>
      <c r="C214" s="43" t="s">
        <v>671</v>
      </c>
      <c r="D214" s="44" t="s">
        <v>103</v>
      </c>
      <c r="E214" s="45" t="s">
        <v>139</v>
      </c>
      <c r="F214" s="43" t="s">
        <v>165</v>
      </c>
      <c r="G214" s="43">
        <v>343</v>
      </c>
      <c r="H214" s="47" t="s">
        <v>1810</v>
      </c>
      <c r="I214" s="42" t="s">
        <v>2351</v>
      </c>
      <c r="J214" s="42" t="s">
        <v>2364</v>
      </c>
      <c r="K214" s="55" t="s">
        <v>2161</v>
      </c>
      <c r="L214" s="42" t="s">
        <v>2540</v>
      </c>
      <c r="M214" s="56"/>
      <c r="N214" s="61"/>
      <c r="O214" s="20" t="str">
        <f>VLOOKUP(C214,'SV_Đã ĐKMH với PDT'!$B$5:$J$465,2,0)</f>
        <v>Lê Hoàng</v>
      </c>
      <c r="P214" s="20" t="str">
        <f>VLOOKUP(C214,'SV_Đã ĐKMH với PDT'!$B$5:$J$465,3,0)</f>
        <v>Huy</v>
      </c>
      <c r="Q214" s="21" t="str">
        <f>VLOOKUP(C214,'SV_Đã ĐKMH với PDT'!$B$5:$J$465,4,0)</f>
        <v>D22_TH12</v>
      </c>
      <c r="S214" s="16" t="str">
        <f>VLOOKUP(C214,[2]Sheet2!B$1:H$454,7,0)</f>
        <v>CS03153</v>
      </c>
      <c r="T214" s="16" t="str">
        <f>VLOOKUP(C214&amp;S214,[2]Sheet2!A:G,2,0)</f>
        <v>DH52200768</v>
      </c>
      <c r="U214" s="33" t="str">
        <f>VLOOKUP(C214&amp;S214,[2]Sheet2!A:G,3,0)</f>
        <v>Lê Hoàng</v>
      </c>
      <c r="V214" s="33" t="str">
        <f>VLOOKUP(C214&amp;S214,[2]Sheet2!A:G,4,0)</f>
        <v>Huy</v>
      </c>
      <c r="W214" s="33" t="str">
        <f>VLOOKUP(C214&amp;S214,[2]Sheet2!A:G,7,0)</f>
        <v>D22_TH12</v>
      </c>
    </row>
    <row r="215" spans="1:24" ht="30.95" hidden="1" customHeight="1">
      <c r="A215" s="13">
        <v>316</v>
      </c>
      <c r="B215" s="42">
        <v>208</v>
      </c>
      <c r="C215" s="43" t="s">
        <v>677</v>
      </c>
      <c r="D215" s="44" t="s">
        <v>99</v>
      </c>
      <c r="E215" s="45" t="s">
        <v>313</v>
      </c>
      <c r="F215" s="43" t="s">
        <v>110</v>
      </c>
      <c r="G215" s="43">
        <v>348</v>
      </c>
      <c r="H215" s="47" t="s">
        <v>1810</v>
      </c>
      <c r="I215" s="42" t="s">
        <v>2351</v>
      </c>
      <c r="J215" s="42" t="s">
        <v>2364</v>
      </c>
      <c r="K215" s="55" t="s">
        <v>2162</v>
      </c>
      <c r="L215" s="42" t="s">
        <v>2542</v>
      </c>
      <c r="M215" s="56"/>
      <c r="N215" s="61"/>
      <c r="O215" s="20" t="str">
        <f>VLOOKUP(C215,'SV_Đã ĐKMH với PDT'!$B$5:$J$465,2,0)</f>
        <v>Nguyễn Hữu</v>
      </c>
      <c r="P215" s="20" t="str">
        <f>VLOOKUP(C215,'SV_Đã ĐKMH với PDT'!$B$5:$J$465,3,0)</f>
        <v>Lộc</v>
      </c>
      <c r="Q215" s="21" t="str">
        <f>VLOOKUP(C215,'SV_Đã ĐKMH với PDT'!$B$5:$J$465,4,0)</f>
        <v>D22_TH09</v>
      </c>
      <c r="S215" s="16" t="str">
        <f>VLOOKUP(C215,[2]Sheet2!B$1:H$454,7,0)</f>
        <v>CS03153</v>
      </c>
      <c r="T215" s="16" t="str">
        <f>VLOOKUP(C215&amp;S215,[2]Sheet2!A:G,2,0)</f>
        <v>DH52200999</v>
      </c>
      <c r="U215" s="33" t="str">
        <f>VLOOKUP(C215&amp;S215,[2]Sheet2!A:G,3,0)</f>
        <v>Nguyễn Hữu</v>
      </c>
      <c r="V215" s="33" t="str">
        <f>VLOOKUP(C215&amp;S215,[2]Sheet2!A:G,4,0)</f>
        <v>Lộc</v>
      </c>
      <c r="W215" s="33" t="str">
        <f>VLOOKUP(C215&amp;S215,[2]Sheet2!A:G,7,0)</f>
        <v>D22_TH09</v>
      </c>
    </row>
    <row r="216" spans="1:24" ht="30.95" hidden="1" customHeight="1">
      <c r="A216" s="13">
        <v>209</v>
      </c>
      <c r="B216" s="42">
        <v>209</v>
      </c>
      <c r="C216" s="43" t="s">
        <v>679</v>
      </c>
      <c r="D216" s="44" t="s">
        <v>678</v>
      </c>
      <c r="E216" s="45" t="s">
        <v>296</v>
      </c>
      <c r="F216" s="43" t="s">
        <v>66</v>
      </c>
      <c r="G216" s="43">
        <v>350</v>
      </c>
      <c r="H216" s="47" t="s">
        <v>1810</v>
      </c>
      <c r="I216" s="42" t="s">
        <v>2351</v>
      </c>
      <c r="J216" s="42" t="s">
        <v>2364</v>
      </c>
      <c r="K216" s="55" t="s">
        <v>2770</v>
      </c>
      <c r="L216" s="42" t="s">
        <v>2543</v>
      </c>
      <c r="M216" s="56"/>
      <c r="N216" s="61"/>
      <c r="O216" s="20" t="str">
        <f>VLOOKUP(C216,'SV_Đã ĐKMH với PDT'!$B$5:$J$465,2,0)</f>
        <v>Nguyễn Trọng</v>
      </c>
      <c r="P216" s="20" t="str">
        <f>VLOOKUP(C216,'SV_Đã ĐKMH với PDT'!$B$5:$J$465,3,0)</f>
        <v>Tín</v>
      </c>
      <c r="Q216" s="21" t="str">
        <f>VLOOKUP(C216,'SV_Đã ĐKMH với PDT'!$B$5:$J$465,4,0)</f>
        <v>D22_TH03</v>
      </c>
      <c r="S216" s="16" t="str">
        <f>VLOOKUP(C216,[2]Sheet2!B$1:H$454,7,0)</f>
        <v>CS03153</v>
      </c>
      <c r="T216" s="16" t="str">
        <f>VLOOKUP(C216&amp;S216,[2]Sheet2!A:G,2,0)</f>
        <v>DH52201569</v>
      </c>
      <c r="U216" s="33" t="str">
        <f>VLOOKUP(C216&amp;S216,[2]Sheet2!A:G,3,0)</f>
        <v>Nguyễn Trọng</v>
      </c>
      <c r="V216" s="33" t="str">
        <f>VLOOKUP(C216&amp;S216,[2]Sheet2!A:G,4,0)</f>
        <v>Tín</v>
      </c>
      <c r="W216" s="33" t="str">
        <f>VLOOKUP(C216&amp;S216,[2]Sheet2!A:G,7,0)</f>
        <v>D22_TH03</v>
      </c>
    </row>
    <row r="217" spans="1:24" s="29" customFormat="1" ht="30.95" hidden="1" customHeight="1">
      <c r="A217" s="28"/>
      <c r="B217" s="42">
        <v>210</v>
      </c>
      <c r="C217" s="57" t="s">
        <v>1947</v>
      </c>
      <c r="D217" s="66" t="s">
        <v>1797</v>
      </c>
      <c r="E217" s="67" t="s">
        <v>703</v>
      </c>
      <c r="F217" s="57" t="s">
        <v>127</v>
      </c>
      <c r="G217" s="57">
        <v>600</v>
      </c>
      <c r="H217" s="57" t="s">
        <v>1810</v>
      </c>
      <c r="I217" s="42" t="s">
        <v>2351</v>
      </c>
      <c r="J217" s="42" t="s">
        <v>2364</v>
      </c>
      <c r="K217" s="55" t="s">
        <v>2163</v>
      </c>
      <c r="L217" s="42" t="s">
        <v>2540</v>
      </c>
      <c r="M217" s="56"/>
      <c r="N217" s="61"/>
      <c r="O217" s="20" t="str">
        <f>VLOOKUP(C217,'SV_Đã ĐKMH với PDT'!$B$5:$J$465,2,0)</f>
        <v>Lê Trọng</v>
      </c>
      <c r="P217" s="20" t="str">
        <f>VLOOKUP(C217,'SV_Đã ĐKMH với PDT'!$B$5:$J$465,3,0)</f>
        <v>Bình</v>
      </c>
      <c r="Q217" s="21" t="str">
        <f>VLOOKUP(C217,'SV_Đã ĐKMH với PDT'!$B$5:$J$465,4,0)</f>
        <v>D22_TH11</v>
      </c>
      <c r="S217" s="16" t="str">
        <f>VLOOKUP(C217,[2]Sheet2!B$1:H$454,7,0)</f>
        <v>CS03153</v>
      </c>
      <c r="T217" s="16" t="str">
        <f>VLOOKUP(C217&amp;S217,[2]Sheet2!A:G,2,0)</f>
        <v>DH52200392</v>
      </c>
      <c r="U217" s="33" t="str">
        <f>VLOOKUP(C217&amp;S217,[2]Sheet2!A:G,3,0)</f>
        <v>Lê Trọng</v>
      </c>
      <c r="V217" s="33" t="str">
        <f>VLOOKUP(C217&amp;S217,[2]Sheet2!A:G,4,0)</f>
        <v>Bình</v>
      </c>
      <c r="W217" s="33" t="str">
        <f>VLOOKUP(C217&amp;S217,[2]Sheet2!A:G,7,0)</f>
        <v>D22_TH11</v>
      </c>
    </row>
    <row r="218" spans="1:24" ht="30.95" hidden="1" customHeight="1">
      <c r="A218" s="13">
        <v>87</v>
      </c>
      <c r="B218" s="42">
        <v>211</v>
      </c>
      <c r="C218" s="43" t="s">
        <v>660</v>
      </c>
      <c r="D218" s="44" t="s">
        <v>588</v>
      </c>
      <c r="E218" s="45" t="s">
        <v>400</v>
      </c>
      <c r="F218" s="43" t="s">
        <v>331</v>
      </c>
      <c r="G218" s="43">
        <v>336</v>
      </c>
      <c r="H218" s="47" t="s">
        <v>1819</v>
      </c>
      <c r="I218" s="42" t="s">
        <v>2352</v>
      </c>
      <c r="J218" s="42" t="s">
        <v>2360</v>
      </c>
      <c r="K218" s="55" t="s">
        <v>2164</v>
      </c>
      <c r="L218" s="42" t="s">
        <v>2544</v>
      </c>
      <c r="M218" s="56"/>
      <c r="N218" s="61"/>
      <c r="O218" s="20" t="str">
        <f>VLOOKUP(C218,'SV_Đã ĐKMH với PDT'!$B$5:$J$465,2,0)</f>
        <v>Trần Quang</v>
      </c>
      <c r="P218" s="20" t="str">
        <f>VLOOKUP(C218,'SV_Đã ĐKMH với PDT'!$B$5:$J$465,3,0)</f>
        <v>Thái</v>
      </c>
      <c r="Q218" s="21" t="str">
        <f>VLOOKUP(C218,'SV_Đã ĐKMH với PDT'!$B$5:$J$465,4,0)</f>
        <v>D22_TH05</v>
      </c>
      <c r="S218" s="16" t="str">
        <f>VLOOKUP(C218,[2]Sheet2!B$1:H$454,7,0)</f>
        <v>CS03153</v>
      </c>
      <c r="T218" s="16" t="str">
        <f>VLOOKUP(C218&amp;S218,[2]Sheet2!A:G,2,0)</f>
        <v>DH52201421</v>
      </c>
      <c r="U218" s="33" t="str">
        <f>VLOOKUP(C218&amp;S218,[2]Sheet2!A:G,3,0)</f>
        <v>Trần Quang</v>
      </c>
      <c r="V218" s="33" t="str">
        <f>VLOOKUP(C218&amp;S218,[2]Sheet2!A:G,4,0)</f>
        <v>Thái</v>
      </c>
      <c r="W218" s="33" t="str">
        <f>VLOOKUP(C218&amp;S218,[2]Sheet2!A:G,7,0)</f>
        <v>D22_TH05</v>
      </c>
    </row>
    <row r="219" spans="1:24" ht="30.95" hidden="1" customHeight="1">
      <c r="A219" s="13">
        <v>557</v>
      </c>
      <c r="B219" s="42">
        <v>212</v>
      </c>
      <c r="C219" s="43" t="s">
        <v>2777</v>
      </c>
      <c r="D219" s="44" t="s">
        <v>397</v>
      </c>
      <c r="E219" s="45" t="s">
        <v>414</v>
      </c>
      <c r="F219" s="43" t="s">
        <v>27</v>
      </c>
      <c r="G219" s="43">
        <v>349</v>
      </c>
      <c r="H219" s="47" t="s">
        <v>1819</v>
      </c>
      <c r="I219" s="42" t="s">
        <v>2352</v>
      </c>
      <c r="J219" s="42" t="s">
        <v>2360</v>
      </c>
      <c r="K219" s="55" t="s">
        <v>2783</v>
      </c>
      <c r="L219" s="42" t="s">
        <v>2784</v>
      </c>
      <c r="M219" s="56"/>
      <c r="N219" s="87" t="s">
        <v>2780</v>
      </c>
      <c r="O219" s="20" t="e">
        <f>VLOOKUP(C219,'[3]SV_Đã ĐKMH với PDT'!$B$5:$J$465,2,0)</f>
        <v>#N/A</v>
      </c>
      <c r="P219" s="20" t="e">
        <f>VLOOKUP(C219,'[3]SV_Đã ĐKMH với PDT'!$B$5:$J$465,3,0)</f>
        <v>#N/A</v>
      </c>
      <c r="Q219" s="21" t="e">
        <f>VLOOKUP(C219,'[3]SV_Đã ĐKMH với PDT'!$B$5:$J$465,4,0)</f>
        <v>#N/A</v>
      </c>
      <c r="S219" s="16" t="str">
        <f>VLOOKUP(C219,[2]Sheet2!B$1:H$454,7,0)</f>
        <v>CS03153</v>
      </c>
      <c r="T219" s="16" t="str">
        <f>VLOOKUP(C219&amp;S219,[2]Sheet2!A:G,2,0)</f>
        <v>DH52112851</v>
      </c>
      <c r="U219" s="33" t="str">
        <f>VLOOKUP(C219&amp;S219,[2]Sheet2!A:G,3,0)</f>
        <v>Bùi Minh</v>
      </c>
      <c r="V219" s="33" t="str">
        <f>VLOOKUP(C219&amp;S219,[2]Sheet2!A:G,4,0)</f>
        <v>Nghĩa</v>
      </c>
      <c r="W219" s="33" t="str">
        <f>VLOOKUP(C219&amp;S219,[2]Sheet2!A:G,7,0)</f>
        <v>D21_TH11</v>
      </c>
      <c r="X219" s="16" t="s">
        <v>2780</v>
      </c>
    </row>
    <row r="220" spans="1:24" ht="30.95" hidden="1" customHeight="1">
      <c r="A220" s="13">
        <v>220</v>
      </c>
      <c r="B220" s="42">
        <v>213</v>
      </c>
      <c r="C220" s="43" t="s">
        <v>739</v>
      </c>
      <c r="D220" s="44" t="s">
        <v>426</v>
      </c>
      <c r="E220" s="45" t="s">
        <v>85</v>
      </c>
      <c r="F220" s="43" t="s">
        <v>127</v>
      </c>
      <c r="G220" s="46">
        <v>397</v>
      </c>
      <c r="H220" s="47" t="s">
        <v>1819</v>
      </c>
      <c r="I220" s="42" t="s">
        <v>2352</v>
      </c>
      <c r="J220" s="42" t="s">
        <v>2360</v>
      </c>
      <c r="K220" s="91" t="s">
        <v>2165</v>
      </c>
      <c r="L220" s="42" t="s">
        <v>2545</v>
      </c>
      <c r="M220" s="49"/>
      <c r="N220" s="50"/>
      <c r="O220" s="20" t="str">
        <f>VLOOKUP(C220,'SV_Đã ĐKMH với PDT'!$B$5:$J$465,2,0)</f>
        <v>Nguyễn Tiến</v>
      </c>
      <c r="P220" s="20" t="str">
        <f>VLOOKUP(C220,'SV_Đã ĐKMH với PDT'!$B$5:$J$465,3,0)</f>
        <v>Dũng</v>
      </c>
      <c r="Q220" s="21" t="str">
        <f>VLOOKUP(C220,'SV_Đã ĐKMH với PDT'!$B$5:$J$465,4,0)</f>
        <v>D22_TH11</v>
      </c>
      <c r="S220" s="16" t="str">
        <f>VLOOKUP(C220,[2]Sheet2!B$1:H$454,7,0)</f>
        <v>CS03153</v>
      </c>
      <c r="T220" s="16" t="str">
        <f>VLOOKUP(C220&amp;S220,[2]Sheet2!A:G,2,0)</f>
        <v>DH52200537</v>
      </c>
      <c r="U220" s="33" t="str">
        <f>VLOOKUP(C220&amp;S220,[2]Sheet2!A:G,3,0)</f>
        <v>Nguyễn Tiến</v>
      </c>
      <c r="V220" s="33" t="str">
        <f>VLOOKUP(C220&amp;S220,[2]Sheet2!A:G,4,0)</f>
        <v>Dũng</v>
      </c>
      <c r="W220" s="33" t="str">
        <f>VLOOKUP(C220&amp;S220,[2]Sheet2!A:G,7,0)</f>
        <v>D22_TH11</v>
      </c>
    </row>
    <row r="221" spans="1:24" ht="30.95" hidden="1" customHeight="1">
      <c r="A221" s="13">
        <v>119</v>
      </c>
      <c r="B221" s="42">
        <v>214</v>
      </c>
      <c r="C221" s="43" t="s">
        <v>740</v>
      </c>
      <c r="D221" s="44" t="s">
        <v>273</v>
      </c>
      <c r="E221" s="45" t="s">
        <v>196</v>
      </c>
      <c r="F221" s="43" t="s">
        <v>127</v>
      </c>
      <c r="G221" s="51">
        <v>397</v>
      </c>
      <c r="H221" s="47" t="s">
        <v>1819</v>
      </c>
      <c r="I221" s="42" t="s">
        <v>2352</v>
      </c>
      <c r="J221" s="42" t="s">
        <v>2360</v>
      </c>
      <c r="K221" s="92"/>
      <c r="L221" s="42">
        <v>0</v>
      </c>
      <c r="M221" s="52"/>
      <c r="N221" s="53"/>
      <c r="O221" s="20" t="str">
        <f>VLOOKUP(C221,'SV_Đã ĐKMH với PDT'!$B$5:$J$465,2,0)</f>
        <v>Trần Anh</v>
      </c>
      <c r="P221" s="20" t="str">
        <f>VLOOKUP(C221,'SV_Đã ĐKMH với PDT'!$B$5:$J$465,3,0)</f>
        <v>Kiệt</v>
      </c>
      <c r="Q221" s="21" t="str">
        <f>VLOOKUP(C221,'SV_Đã ĐKMH với PDT'!$B$5:$J$465,4,0)</f>
        <v>D22_TH11</v>
      </c>
      <c r="S221" s="16" t="str">
        <f>VLOOKUP(C221,[2]Sheet2!B$1:H$454,7,0)</f>
        <v>CS03153</v>
      </c>
      <c r="T221" s="16" t="str">
        <f>VLOOKUP(C221&amp;S221,[2]Sheet2!A:G,2,0)</f>
        <v>DH52200957</v>
      </c>
      <c r="U221" s="33" t="str">
        <f>VLOOKUP(C221&amp;S221,[2]Sheet2!A:G,3,0)</f>
        <v>Trần Anh</v>
      </c>
      <c r="V221" s="33" t="str">
        <f>VLOOKUP(C221&amp;S221,[2]Sheet2!A:G,4,0)</f>
        <v>Kiệt</v>
      </c>
      <c r="W221" s="33" t="str">
        <f>VLOOKUP(C221&amp;S221,[2]Sheet2!A:G,7,0)</f>
        <v>D22_TH11</v>
      </c>
    </row>
    <row r="222" spans="1:24" ht="30.95" hidden="1" customHeight="1">
      <c r="A222" s="13">
        <v>161</v>
      </c>
      <c r="B222" s="42">
        <v>215</v>
      </c>
      <c r="C222" s="43" t="s">
        <v>761</v>
      </c>
      <c r="D222" s="44" t="s">
        <v>759</v>
      </c>
      <c r="E222" s="45" t="s">
        <v>760</v>
      </c>
      <c r="F222" s="43" t="s">
        <v>110</v>
      </c>
      <c r="G222" s="43">
        <v>412</v>
      </c>
      <c r="H222" s="47" t="s">
        <v>1819</v>
      </c>
      <c r="I222" s="42" t="s">
        <v>2352</v>
      </c>
      <c r="J222" s="42" t="s">
        <v>2360</v>
      </c>
      <c r="K222" s="55" t="s">
        <v>2166</v>
      </c>
      <c r="L222" s="42" t="s">
        <v>2546</v>
      </c>
      <c r="M222" s="56"/>
      <c r="N222" s="61"/>
      <c r="O222" s="20" t="str">
        <f>VLOOKUP(C222,'SV_Đã ĐKMH với PDT'!$B$5:$J$465,2,0)</f>
        <v>Phạm Phong</v>
      </c>
      <c r="P222" s="20" t="str">
        <f>VLOOKUP(C222,'SV_Đã ĐKMH với PDT'!$B$5:$J$465,3,0)</f>
        <v>Nhã</v>
      </c>
      <c r="Q222" s="21" t="str">
        <f>VLOOKUP(C222,'SV_Đã ĐKMH với PDT'!$B$5:$J$465,4,0)</f>
        <v>D22_TH09</v>
      </c>
      <c r="S222" s="16" t="str">
        <f>VLOOKUP(C222,[2]Sheet2!B$1:H$454,7,0)</f>
        <v>CS03153</v>
      </c>
      <c r="T222" s="16" t="str">
        <f>VLOOKUP(C222&amp;S222,[2]Sheet2!A:G,2,0)</f>
        <v>DH52201131</v>
      </c>
      <c r="U222" s="33" t="str">
        <f>VLOOKUP(C222&amp;S222,[2]Sheet2!A:G,3,0)</f>
        <v>Phạm Phong</v>
      </c>
      <c r="V222" s="33" t="str">
        <f>VLOOKUP(C222&amp;S222,[2]Sheet2!A:G,4,0)</f>
        <v>Nhã</v>
      </c>
      <c r="W222" s="33" t="str">
        <f>VLOOKUP(C222&amp;S222,[2]Sheet2!A:G,7,0)</f>
        <v>D22_TH09</v>
      </c>
    </row>
    <row r="223" spans="1:24" ht="30.95" hidden="1" customHeight="1">
      <c r="A223" s="13">
        <v>98</v>
      </c>
      <c r="B223" s="42">
        <v>216</v>
      </c>
      <c r="C223" s="43" t="s">
        <v>772</v>
      </c>
      <c r="D223" s="44" t="s">
        <v>771</v>
      </c>
      <c r="E223" s="45" t="s">
        <v>97</v>
      </c>
      <c r="F223" s="43" t="s">
        <v>63</v>
      </c>
      <c r="G223" s="43">
        <v>420</v>
      </c>
      <c r="H223" s="47" t="s">
        <v>1819</v>
      </c>
      <c r="I223" s="42" t="s">
        <v>2352</v>
      </c>
      <c r="J223" s="42" t="s">
        <v>2360</v>
      </c>
      <c r="K223" s="55" t="s">
        <v>2167</v>
      </c>
      <c r="L223" s="42" t="s">
        <v>2547</v>
      </c>
      <c r="M223" s="56"/>
      <c r="N223" s="61"/>
      <c r="O223" s="20" t="str">
        <f>VLOOKUP(C223,'SV_Đã ĐKMH với PDT'!$B$5:$J$465,2,0)</f>
        <v>Trần Mạnh</v>
      </c>
      <c r="P223" s="20" t="str">
        <f>VLOOKUP(C223,'SV_Đã ĐKMH với PDT'!$B$5:$J$465,3,0)</f>
        <v>Hào</v>
      </c>
      <c r="Q223" s="21" t="str">
        <f>VLOOKUP(C223,'SV_Đã ĐKMH với PDT'!$B$5:$J$465,4,0)</f>
        <v>D22_TH10</v>
      </c>
      <c r="R223" s="27"/>
      <c r="S223" s="16" t="str">
        <f>VLOOKUP(C223,[2]Sheet2!B$1:H$454,7,0)</f>
        <v>CS03153</v>
      </c>
      <c r="T223" s="16" t="str">
        <f>VLOOKUP(C223&amp;S223,[2]Sheet2!A:G,2,0)</f>
        <v>DH52200642</v>
      </c>
      <c r="U223" s="33" t="str">
        <f>VLOOKUP(C223&amp;S223,[2]Sheet2!A:G,3,0)</f>
        <v>Trần Mạnh</v>
      </c>
      <c r="V223" s="33" t="str">
        <f>VLOOKUP(C223&amp;S223,[2]Sheet2!A:G,4,0)</f>
        <v>Hào</v>
      </c>
      <c r="W223" s="33" t="str">
        <f>VLOOKUP(C223&amp;S223,[2]Sheet2!A:G,7,0)</f>
        <v>D22_TH10</v>
      </c>
      <c r="X223" s="27"/>
    </row>
    <row r="224" spans="1:24" ht="30.95" hidden="1" customHeight="1">
      <c r="A224" s="13">
        <v>4</v>
      </c>
      <c r="B224" s="42">
        <v>217</v>
      </c>
      <c r="C224" s="43" t="s">
        <v>792</v>
      </c>
      <c r="D224" s="44" t="s">
        <v>791</v>
      </c>
      <c r="E224" s="45" t="s">
        <v>703</v>
      </c>
      <c r="F224" s="43" t="s">
        <v>63</v>
      </c>
      <c r="G224" s="43">
        <v>434</v>
      </c>
      <c r="H224" s="47" t="s">
        <v>1819</v>
      </c>
      <c r="I224" s="42" t="s">
        <v>2352</v>
      </c>
      <c r="J224" s="42" t="s">
        <v>2360</v>
      </c>
      <c r="K224" s="55" t="s">
        <v>2168</v>
      </c>
      <c r="L224" s="42" t="s">
        <v>2548</v>
      </c>
      <c r="M224" s="56"/>
      <c r="N224" s="61"/>
      <c r="O224" s="20" t="str">
        <f>VLOOKUP(C224,'SV_Đã ĐKMH với PDT'!$B$5:$J$465,2,0)</f>
        <v>Vũ Thanh</v>
      </c>
      <c r="P224" s="20" t="str">
        <f>VLOOKUP(C224,'SV_Đã ĐKMH với PDT'!$B$5:$J$465,3,0)</f>
        <v>Bình</v>
      </c>
      <c r="Q224" s="21" t="str">
        <f>VLOOKUP(C224,'SV_Đã ĐKMH với PDT'!$B$5:$J$465,4,0)</f>
        <v>D22_TH10</v>
      </c>
      <c r="S224" s="16" t="str">
        <f>VLOOKUP(C224,[2]Sheet2!B$1:H$454,7,0)</f>
        <v>CS03153</v>
      </c>
      <c r="T224" s="16" t="str">
        <f>VLOOKUP(C224&amp;S224,[2]Sheet2!A:G,2,0)</f>
        <v>DH52200399</v>
      </c>
      <c r="U224" s="33" t="str">
        <f>VLOOKUP(C224&amp;S224,[2]Sheet2!A:G,3,0)</f>
        <v>Vũ Thanh</v>
      </c>
      <c r="V224" s="33" t="str">
        <f>VLOOKUP(C224&amp;S224,[2]Sheet2!A:G,4,0)</f>
        <v>Bình</v>
      </c>
      <c r="W224" s="33" t="str">
        <f>VLOOKUP(C224&amp;S224,[2]Sheet2!A:G,7,0)</f>
        <v>D22_TH10</v>
      </c>
    </row>
    <row r="225" spans="1:24" ht="30.95" hidden="1" customHeight="1">
      <c r="A225" s="13">
        <v>449</v>
      </c>
      <c r="B225" s="42">
        <v>218</v>
      </c>
      <c r="C225" s="43" t="s">
        <v>839</v>
      </c>
      <c r="D225" s="44" t="s">
        <v>838</v>
      </c>
      <c r="E225" s="45" t="s">
        <v>365</v>
      </c>
      <c r="F225" s="43" t="s">
        <v>127</v>
      </c>
      <c r="G225" s="43">
        <v>462</v>
      </c>
      <c r="H225" s="47" t="s">
        <v>1819</v>
      </c>
      <c r="I225" s="42" t="s">
        <v>2352</v>
      </c>
      <c r="J225" s="42" t="s">
        <v>2360</v>
      </c>
      <c r="K225" s="55" t="s">
        <v>2169</v>
      </c>
      <c r="L225" s="42" t="s">
        <v>2549</v>
      </c>
      <c r="M225" s="56"/>
      <c r="N225" s="61"/>
      <c r="O225" s="20" t="str">
        <f>VLOOKUP(C225,'SV_Đã ĐKMH với PDT'!$B$5:$J$465,2,0)</f>
        <v>Lâm Đức</v>
      </c>
      <c r="P225" s="20" t="str">
        <f>VLOOKUP(C225,'SV_Đã ĐKMH với PDT'!$B$5:$J$465,3,0)</f>
        <v>Hiệp</v>
      </c>
      <c r="Q225" s="21" t="str">
        <f>VLOOKUP(C225,'SV_Đã ĐKMH với PDT'!$B$5:$J$465,4,0)</f>
        <v>D22_TH11</v>
      </c>
      <c r="R225" s="27"/>
      <c r="S225" s="16" t="str">
        <f>VLOOKUP(C225,[2]Sheet2!B$1:H$454,7,0)</f>
        <v>CS03153</v>
      </c>
      <c r="T225" s="16" t="str">
        <f>VLOOKUP(C225&amp;S225,[2]Sheet2!A:G,2,0)</f>
        <v>DH52200666</v>
      </c>
      <c r="U225" s="33" t="str">
        <f>VLOOKUP(C225&amp;S225,[2]Sheet2!A:G,3,0)</f>
        <v>Lâm Đức</v>
      </c>
      <c r="V225" s="33" t="str">
        <f>VLOOKUP(C225&amp;S225,[2]Sheet2!A:G,4,0)</f>
        <v>Hiệp</v>
      </c>
      <c r="W225" s="33" t="str">
        <f>VLOOKUP(C225&amp;S225,[2]Sheet2!A:G,7,0)</f>
        <v>D22_TH11</v>
      </c>
      <c r="X225" s="27"/>
    </row>
    <row r="226" spans="1:24" s="27" customFormat="1" ht="27.95" hidden="1" customHeight="1">
      <c r="A226" s="13">
        <v>64</v>
      </c>
      <c r="B226" s="42">
        <v>219</v>
      </c>
      <c r="C226" s="43" t="s">
        <v>860</v>
      </c>
      <c r="D226" s="44" t="s">
        <v>181</v>
      </c>
      <c r="E226" s="45" t="s">
        <v>859</v>
      </c>
      <c r="F226" s="43" t="s">
        <v>165</v>
      </c>
      <c r="G226" s="43">
        <v>478</v>
      </c>
      <c r="H226" s="47" t="s">
        <v>1829</v>
      </c>
      <c r="I226" s="42" t="s">
        <v>2351</v>
      </c>
      <c r="J226" s="42" t="s">
        <v>2365</v>
      </c>
      <c r="K226" s="55" t="s">
        <v>2170</v>
      </c>
      <c r="L226" s="42" t="s">
        <v>2550</v>
      </c>
      <c r="M226" s="56"/>
      <c r="N226" s="61"/>
      <c r="O226" s="20" t="str">
        <f>VLOOKUP(C226,'SV_Đã ĐKMH với PDT'!$B$5:$J$465,2,0)</f>
        <v>Trần Văn</v>
      </c>
      <c r="P226" s="20" t="str">
        <f>VLOOKUP(C226,'SV_Đã ĐKMH với PDT'!$B$5:$J$465,3,0)</f>
        <v>Thật</v>
      </c>
      <c r="Q226" s="21" t="str">
        <f>VLOOKUP(C226,'SV_Đã ĐKMH với PDT'!$B$5:$J$465,4,0)</f>
        <v>D22_TH12</v>
      </c>
      <c r="R226" s="16"/>
      <c r="S226" s="16" t="str">
        <f>VLOOKUP(C226,[2]Sheet2!B$1:H$454,7,0)</f>
        <v>CS03153</v>
      </c>
      <c r="T226" s="16" t="str">
        <f>VLOOKUP(C226&amp;S226,[2]Sheet2!A:G,2,0)</f>
        <v>DH52201476</v>
      </c>
      <c r="U226" s="33" t="str">
        <f>VLOOKUP(C226&amp;S226,[2]Sheet2!A:G,3,0)</f>
        <v>Trần Văn</v>
      </c>
      <c r="V226" s="33" t="str">
        <f>VLOOKUP(C226&amp;S226,[2]Sheet2!A:G,4,0)</f>
        <v>Thật</v>
      </c>
      <c r="W226" s="33" t="str">
        <f>VLOOKUP(C226&amp;S226,[2]Sheet2!A:G,7,0)</f>
        <v>D22_TH12</v>
      </c>
      <c r="X226" s="16"/>
    </row>
    <row r="227" spans="1:24" s="27" customFormat="1" ht="27.95" hidden="1" customHeight="1">
      <c r="A227" s="13">
        <v>172</v>
      </c>
      <c r="B227" s="42">
        <v>220</v>
      </c>
      <c r="C227" s="43" t="s">
        <v>862</v>
      </c>
      <c r="D227" s="44" t="s">
        <v>861</v>
      </c>
      <c r="E227" s="45" t="s">
        <v>187</v>
      </c>
      <c r="F227" s="43" t="s">
        <v>230</v>
      </c>
      <c r="G227" s="70">
        <v>480</v>
      </c>
      <c r="H227" s="47" t="s">
        <v>1829</v>
      </c>
      <c r="I227" s="42" t="s">
        <v>2351</v>
      </c>
      <c r="J227" s="42" t="s">
        <v>2365</v>
      </c>
      <c r="K227" s="55" t="s">
        <v>2171</v>
      </c>
      <c r="L227" s="42" t="s">
        <v>2551</v>
      </c>
      <c r="M227" s="56"/>
      <c r="N227" s="61"/>
      <c r="O227" s="20" t="str">
        <f>VLOOKUP(C227,'SV_Đã ĐKMH với PDT'!$B$5:$J$465,2,0)</f>
        <v>Phạm Huỳnh Thanh</v>
      </c>
      <c r="P227" s="20" t="str">
        <f>VLOOKUP(C227,'SV_Đã ĐKMH với PDT'!$B$5:$J$465,3,0)</f>
        <v>Hưng</v>
      </c>
      <c r="Q227" s="21" t="str">
        <f>VLOOKUP(C227,'SV_Đã ĐKMH với PDT'!$B$5:$J$465,4,0)</f>
        <v>D22_TH08</v>
      </c>
      <c r="R227" s="16"/>
      <c r="S227" s="16" t="str">
        <f>VLOOKUP(C227,[2]Sheet2!B$1:H$454,7,0)</f>
        <v>CS03153</v>
      </c>
      <c r="T227" s="16" t="str">
        <f>VLOOKUP(C227&amp;S227,[2]Sheet2!A:G,2,0)</f>
        <v>DH52200742</v>
      </c>
      <c r="U227" s="33" t="str">
        <f>VLOOKUP(C227&amp;S227,[2]Sheet2!A:G,3,0)</f>
        <v>Phạm Huỳnh Thanh</v>
      </c>
      <c r="V227" s="33" t="str">
        <f>VLOOKUP(C227&amp;S227,[2]Sheet2!A:G,4,0)</f>
        <v>Hưng</v>
      </c>
      <c r="W227" s="33" t="str">
        <f>VLOOKUP(C227&amp;S227,[2]Sheet2!A:G,7,0)</f>
        <v>D22_TH08</v>
      </c>
      <c r="X227" s="16"/>
    </row>
    <row r="228" spans="1:24" s="27" customFormat="1" ht="27.95" hidden="1" customHeight="1">
      <c r="A228" s="13">
        <v>15</v>
      </c>
      <c r="B228" s="42">
        <v>221</v>
      </c>
      <c r="C228" s="43" t="s">
        <v>864</v>
      </c>
      <c r="D228" s="44" t="s">
        <v>863</v>
      </c>
      <c r="E228" s="45" t="s">
        <v>590</v>
      </c>
      <c r="F228" s="43" t="s">
        <v>230</v>
      </c>
      <c r="G228" s="70">
        <v>480</v>
      </c>
      <c r="H228" s="47" t="s">
        <v>1829</v>
      </c>
      <c r="I228" s="42" t="s">
        <v>2351</v>
      </c>
      <c r="J228" s="42" t="s">
        <v>2365</v>
      </c>
      <c r="K228" s="55" t="s">
        <v>2172</v>
      </c>
      <c r="L228" s="42" t="s">
        <v>2552</v>
      </c>
      <c r="M228" s="56"/>
      <c r="N228" s="61"/>
      <c r="O228" s="20" t="str">
        <f>VLOOKUP(C228,'SV_Đã ĐKMH với PDT'!$B$5:$J$465,2,0)</f>
        <v>Võ Thiên</v>
      </c>
      <c r="P228" s="20" t="str">
        <f>VLOOKUP(C228,'SV_Đã ĐKMH với PDT'!$B$5:$J$465,3,0)</f>
        <v>Phú</v>
      </c>
      <c r="Q228" s="21" t="str">
        <f>VLOOKUP(C228,'SV_Đã ĐKMH với PDT'!$B$5:$J$465,4,0)</f>
        <v>D22_TH08</v>
      </c>
      <c r="R228" s="16"/>
      <c r="S228" s="16" t="str">
        <f>VLOOKUP(C228,[2]Sheet2!B$1:H$454,7,0)</f>
        <v>CS03153</v>
      </c>
      <c r="T228" s="16" t="str">
        <f>VLOOKUP(C228&amp;S228,[2]Sheet2!A:G,2,0)</f>
        <v>DH52201225</v>
      </c>
      <c r="U228" s="33" t="str">
        <f>VLOOKUP(C228&amp;S228,[2]Sheet2!A:G,3,0)</f>
        <v>Võ Thiên</v>
      </c>
      <c r="V228" s="33" t="str">
        <f>VLOOKUP(C228&amp;S228,[2]Sheet2!A:G,4,0)</f>
        <v>Phú</v>
      </c>
      <c r="W228" s="33" t="str">
        <f>VLOOKUP(C228&amp;S228,[2]Sheet2!A:G,7,0)</f>
        <v>D22_TH08</v>
      </c>
      <c r="X228" s="16"/>
    </row>
    <row r="229" spans="1:24" s="27" customFormat="1" ht="27.95" hidden="1" customHeight="1">
      <c r="A229" s="13">
        <v>317</v>
      </c>
      <c r="B229" s="42">
        <v>222</v>
      </c>
      <c r="C229" s="43" t="s">
        <v>877</v>
      </c>
      <c r="D229" s="44" t="s">
        <v>99</v>
      </c>
      <c r="E229" s="45" t="s">
        <v>414</v>
      </c>
      <c r="F229" s="43" t="s">
        <v>94</v>
      </c>
      <c r="G229" s="43">
        <v>492</v>
      </c>
      <c r="H229" s="47" t="s">
        <v>1829</v>
      </c>
      <c r="I229" s="42" t="s">
        <v>2351</v>
      </c>
      <c r="J229" s="42" t="s">
        <v>2365</v>
      </c>
      <c r="K229" s="55" t="s">
        <v>2731</v>
      </c>
      <c r="L229" s="42" t="s">
        <v>2725</v>
      </c>
      <c r="M229" s="56"/>
      <c r="N229" s="61"/>
      <c r="O229" s="20" t="str">
        <f>VLOOKUP(C229,'SV_Đã ĐKMH với PDT'!$B$5:$J$465,2,0)</f>
        <v>Nguyễn Hữu</v>
      </c>
      <c r="P229" s="20" t="str">
        <f>VLOOKUP(C229,'SV_Đã ĐKMH với PDT'!$B$5:$J$465,3,0)</f>
        <v>Nghĩa</v>
      </c>
      <c r="Q229" s="21" t="str">
        <f>VLOOKUP(C229,'SV_Đã ĐKMH với PDT'!$B$5:$J$465,4,0)</f>
        <v>D22_TH01</v>
      </c>
      <c r="R229" s="16"/>
      <c r="S229" s="16" t="str">
        <f>VLOOKUP(C229,[2]Sheet2!B$1:H$454,7,0)</f>
        <v>CS03153</v>
      </c>
      <c r="T229" s="16" t="str">
        <f>VLOOKUP(C229&amp;S229,[2]Sheet2!A:G,2,0)</f>
        <v>DH52201098</v>
      </c>
      <c r="U229" s="33" t="str">
        <f>VLOOKUP(C229&amp;S229,[2]Sheet2!A:G,3,0)</f>
        <v>Nguyễn Hữu</v>
      </c>
      <c r="V229" s="33" t="str">
        <f>VLOOKUP(C229&amp;S229,[2]Sheet2!A:G,4,0)</f>
        <v>Nghĩa</v>
      </c>
      <c r="W229" s="33" t="str">
        <f>VLOOKUP(C229&amp;S229,[2]Sheet2!A:G,7,0)</f>
        <v>D22_TH01</v>
      </c>
      <c r="X229" s="16"/>
    </row>
    <row r="230" spans="1:24" s="27" customFormat="1" ht="27.95" hidden="1" customHeight="1">
      <c r="A230" s="13">
        <v>519</v>
      </c>
      <c r="B230" s="42">
        <v>223</v>
      </c>
      <c r="C230" s="43" t="s">
        <v>882</v>
      </c>
      <c r="D230" s="44" t="s">
        <v>881</v>
      </c>
      <c r="E230" s="45" t="s">
        <v>90</v>
      </c>
      <c r="F230" s="43" t="s">
        <v>23</v>
      </c>
      <c r="G230" s="43">
        <v>495</v>
      </c>
      <c r="H230" s="47" t="s">
        <v>1829</v>
      </c>
      <c r="I230" s="42" t="s">
        <v>2351</v>
      </c>
      <c r="J230" s="42" t="s">
        <v>2365</v>
      </c>
      <c r="K230" s="55"/>
      <c r="L230" s="42">
        <v>0</v>
      </c>
      <c r="M230" s="61" t="s">
        <v>2343</v>
      </c>
      <c r="N230" s="61" t="s">
        <v>2347</v>
      </c>
      <c r="O230" s="20" t="str">
        <f>VLOOKUP(C230,'SV_Đã ĐKMH với PDT'!$B$5:$J$465,2,0)</f>
        <v>Đỗ Quốc</v>
      </c>
      <c r="P230" s="20" t="str">
        <f>VLOOKUP(C230,'SV_Đã ĐKMH với PDT'!$B$5:$J$465,3,0)</f>
        <v>Khánh</v>
      </c>
      <c r="Q230" s="21" t="str">
        <f>VLOOKUP(C230,'SV_Đã ĐKMH với PDT'!$B$5:$J$465,4,0)</f>
        <v>D21_TH10</v>
      </c>
      <c r="R230" s="16"/>
      <c r="S230" s="16" t="str">
        <f>VLOOKUP(C230,[2]Sheet2!B$1:H$454,7,0)</f>
        <v>CS03153</v>
      </c>
      <c r="T230" s="16" t="str">
        <f>VLOOKUP(C230&amp;S230,[2]Sheet2!A:G,2,0)</f>
        <v>DH52111112</v>
      </c>
      <c r="U230" s="33" t="str">
        <f>VLOOKUP(C230&amp;S230,[2]Sheet2!A:G,3,0)</f>
        <v>Đỗ Quốc</v>
      </c>
      <c r="V230" s="33" t="str">
        <f>VLOOKUP(C230&amp;S230,[2]Sheet2!A:G,4,0)</f>
        <v>Khánh</v>
      </c>
      <c r="W230" s="33" t="str">
        <f>VLOOKUP(C230&amp;S230,[2]Sheet2!A:G,7,0)</f>
        <v>D21_TH10</v>
      </c>
      <c r="X230" s="16"/>
    </row>
    <row r="231" spans="1:24" s="27" customFormat="1" ht="27.95" hidden="1" customHeight="1">
      <c r="A231" s="13">
        <v>148</v>
      </c>
      <c r="B231" s="42">
        <v>224</v>
      </c>
      <c r="C231" s="43" t="s">
        <v>918</v>
      </c>
      <c r="D231" s="44" t="s">
        <v>916</v>
      </c>
      <c r="E231" s="45" t="s">
        <v>917</v>
      </c>
      <c r="F231" s="43" t="s">
        <v>29</v>
      </c>
      <c r="G231" s="43">
        <v>521</v>
      </c>
      <c r="H231" s="47" t="s">
        <v>1829</v>
      </c>
      <c r="I231" s="42" t="s">
        <v>2351</v>
      </c>
      <c r="J231" s="42" t="s">
        <v>2365</v>
      </c>
      <c r="K231" s="55" t="s">
        <v>2173</v>
      </c>
      <c r="L231" s="42" t="s">
        <v>2553</v>
      </c>
      <c r="M231" s="56"/>
      <c r="N231" s="61"/>
      <c r="O231" s="20" t="str">
        <f>VLOOKUP(C231,'SV_Đã ĐKMH với PDT'!$B$5:$J$465,2,0)</f>
        <v>Phan Huỳnh Hoàng</v>
      </c>
      <c r="P231" s="20" t="str">
        <f>VLOOKUP(C231,'SV_Đã ĐKMH với PDT'!$B$5:$J$465,3,0)</f>
        <v>Lâm</v>
      </c>
      <c r="Q231" s="21" t="str">
        <f>VLOOKUP(C231,'SV_Đã ĐKMH với PDT'!$B$5:$J$465,4,0)</f>
        <v>D21_TH14</v>
      </c>
      <c r="R231" s="16"/>
      <c r="S231" s="16" t="str">
        <f>VLOOKUP(C231,[2]Sheet2!B$1:H$454,7,0)</f>
        <v>CS03153</v>
      </c>
      <c r="T231" s="16" t="str">
        <f>VLOOKUP(C231&amp;S231,[2]Sheet2!A:G,2,0)</f>
        <v>DH52112913</v>
      </c>
      <c r="U231" s="33" t="str">
        <f>VLOOKUP(C231&amp;S231,[2]Sheet2!A:G,3,0)</f>
        <v>Phan Huỳnh Hoàng</v>
      </c>
      <c r="V231" s="33" t="str">
        <f>VLOOKUP(C231&amp;S231,[2]Sheet2!A:G,4,0)</f>
        <v>Lâm</v>
      </c>
      <c r="W231" s="33" t="str">
        <f>VLOOKUP(C231&amp;S231,[2]Sheet2!A:G,7,0)</f>
        <v>D21_TH14</v>
      </c>
      <c r="X231" s="16"/>
    </row>
    <row r="232" spans="1:24" s="27" customFormat="1" ht="27.95" hidden="1" customHeight="1">
      <c r="A232" s="13">
        <v>501</v>
      </c>
      <c r="B232" s="42">
        <v>225</v>
      </c>
      <c r="C232" s="43" t="s">
        <v>926</v>
      </c>
      <c r="D232" s="44" t="s">
        <v>925</v>
      </c>
      <c r="E232" s="45" t="s">
        <v>238</v>
      </c>
      <c r="F232" s="43" t="s">
        <v>165</v>
      </c>
      <c r="G232" s="43">
        <v>529</v>
      </c>
      <c r="H232" s="47" t="s">
        <v>1829</v>
      </c>
      <c r="I232" s="42" t="s">
        <v>2351</v>
      </c>
      <c r="J232" s="42" t="s">
        <v>2365</v>
      </c>
      <c r="K232" s="55" t="s">
        <v>2174</v>
      </c>
      <c r="L232" s="42" t="s">
        <v>2554</v>
      </c>
      <c r="M232" s="56"/>
      <c r="N232" s="61"/>
      <c r="O232" s="20" t="str">
        <f>VLOOKUP(C232,'SV_Đã ĐKMH với PDT'!$B$5:$J$465,2,0)</f>
        <v>Dương Nhật</v>
      </c>
      <c r="P232" s="20" t="str">
        <f>VLOOKUP(C232,'SV_Đã ĐKMH với PDT'!$B$5:$J$465,3,0)</f>
        <v>Thành</v>
      </c>
      <c r="Q232" s="21" t="str">
        <f>VLOOKUP(C232,'SV_Đã ĐKMH với PDT'!$B$5:$J$465,4,0)</f>
        <v>D22_TH12</v>
      </c>
      <c r="R232" s="16"/>
      <c r="S232" s="16" t="str">
        <f>VLOOKUP(C232,[2]Sheet2!B$1:H$454,7,0)</f>
        <v>CS03153</v>
      </c>
      <c r="T232" s="16" t="str">
        <f>VLOOKUP(C232&amp;S232,[2]Sheet2!A:G,2,0)</f>
        <v>DH52201454</v>
      </c>
      <c r="U232" s="33" t="str">
        <f>VLOOKUP(C232&amp;S232,[2]Sheet2!A:G,3,0)</f>
        <v>Dương Nhật</v>
      </c>
      <c r="V232" s="33" t="str">
        <f>VLOOKUP(C232&amp;S232,[2]Sheet2!A:G,4,0)</f>
        <v>Thành</v>
      </c>
      <c r="W232" s="33" t="str">
        <f>VLOOKUP(C232&amp;S232,[2]Sheet2!A:G,7,0)</f>
        <v>D22_TH12</v>
      </c>
      <c r="X232" s="16"/>
    </row>
    <row r="233" spans="1:24" s="27" customFormat="1" ht="27.95" hidden="1" customHeight="1">
      <c r="A233" s="13">
        <v>415</v>
      </c>
      <c r="B233" s="42">
        <v>226</v>
      </c>
      <c r="C233" s="43" t="s">
        <v>961</v>
      </c>
      <c r="D233" s="44" t="s">
        <v>939</v>
      </c>
      <c r="E233" s="45" t="s">
        <v>903</v>
      </c>
      <c r="F233" s="43" t="s">
        <v>101</v>
      </c>
      <c r="G233" s="46">
        <v>556</v>
      </c>
      <c r="H233" s="47" t="s">
        <v>1829</v>
      </c>
      <c r="I233" s="42" t="s">
        <v>2351</v>
      </c>
      <c r="J233" s="42" t="s">
        <v>2365</v>
      </c>
      <c r="K233" s="55" t="s">
        <v>2175</v>
      </c>
      <c r="L233" s="42" t="s">
        <v>2555</v>
      </c>
      <c r="M233" s="56"/>
      <c r="N233" s="61"/>
      <c r="O233" s="20" t="str">
        <f>VLOOKUP(C233,'SV_Đã ĐKMH với PDT'!$B$5:$J$465,2,0)</f>
        <v>Lê Thành</v>
      </c>
      <c r="P233" s="20" t="str">
        <f>VLOOKUP(C233,'SV_Đã ĐKMH với PDT'!$B$5:$J$465,3,0)</f>
        <v>Đức</v>
      </c>
      <c r="Q233" s="21" t="str">
        <f>VLOOKUP(C233,'SV_Đã ĐKMH với PDT'!$B$5:$J$465,4,0)</f>
        <v>D22_TH13</v>
      </c>
      <c r="R233" s="16"/>
      <c r="S233" s="16" t="str">
        <f>VLOOKUP(C233,[2]Sheet2!B$1:H$454,7,0)</f>
        <v>CS03153</v>
      </c>
      <c r="T233" s="16" t="str">
        <f>VLOOKUP(C233&amp;S233,[2]Sheet2!A:G,2,0)</f>
        <v>DH52200521</v>
      </c>
      <c r="U233" s="33" t="str">
        <f>VLOOKUP(C233&amp;S233,[2]Sheet2!A:G,3,0)</f>
        <v>Lê Thành</v>
      </c>
      <c r="V233" s="33" t="str">
        <f>VLOOKUP(C233&amp;S233,[2]Sheet2!A:G,4,0)</f>
        <v>Đức</v>
      </c>
      <c r="W233" s="33" t="str">
        <f>VLOOKUP(C233&amp;S233,[2]Sheet2!A:G,7,0)</f>
        <v>D22_TH13</v>
      </c>
      <c r="X233" s="16"/>
    </row>
    <row r="234" spans="1:24" s="27" customFormat="1" ht="27.95" hidden="1" customHeight="1">
      <c r="A234" s="13">
        <v>385</v>
      </c>
      <c r="B234" s="42">
        <v>227</v>
      </c>
      <c r="C234" s="43" t="s">
        <v>963</v>
      </c>
      <c r="D234" s="44" t="s">
        <v>962</v>
      </c>
      <c r="E234" s="45" t="s">
        <v>139</v>
      </c>
      <c r="F234" s="43" t="s">
        <v>101</v>
      </c>
      <c r="G234" s="51">
        <v>556</v>
      </c>
      <c r="H234" s="47" t="s">
        <v>1829</v>
      </c>
      <c r="I234" s="42" t="s">
        <v>2351</v>
      </c>
      <c r="J234" s="42" t="s">
        <v>2365</v>
      </c>
      <c r="K234" s="55" t="s">
        <v>2176</v>
      </c>
      <c r="L234" s="42" t="s">
        <v>2556</v>
      </c>
      <c r="M234" s="56"/>
      <c r="N234" s="61"/>
      <c r="O234" s="20" t="str">
        <f>VLOOKUP(C234,'SV_Đã ĐKMH với PDT'!$B$5:$J$465,2,0)</f>
        <v>Mè Thái</v>
      </c>
      <c r="P234" s="20" t="str">
        <f>VLOOKUP(C234,'SV_Đã ĐKMH với PDT'!$B$5:$J$465,3,0)</f>
        <v>Huy</v>
      </c>
      <c r="Q234" s="21" t="str">
        <f>VLOOKUP(C234,'SV_Đã ĐKMH với PDT'!$B$5:$J$465,4,0)</f>
        <v>D22_TH13</v>
      </c>
      <c r="R234" s="16"/>
      <c r="S234" s="16" t="str">
        <f>VLOOKUP(C234,[2]Sheet2!B$1:H$454,7,0)</f>
        <v>CS03153</v>
      </c>
      <c r="T234" s="16" t="str">
        <f>VLOOKUP(C234&amp;S234,[2]Sheet2!A:G,2,0)</f>
        <v>DH52200775</v>
      </c>
      <c r="U234" s="33" t="str">
        <f>VLOOKUP(C234&amp;S234,[2]Sheet2!A:G,3,0)</f>
        <v>Mè Thái</v>
      </c>
      <c r="V234" s="33" t="str">
        <f>VLOOKUP(C234&amp;S234,[2]Sheet2!A:G,4,0)</f>
        <v>Huy</v>
      </c>
      <c r="W234" s="33" t="str">
        <f>VLOOKUP(C234&amp;S234,[2]Sheet2!A:G,7,0)</f>
        <v>D22_TH13</v>
      </c>
      <c r="X234" s="16"/>
    </row>
    <row r="235" spans="1:24" ht="27.95" hidden="1" customHeight="1">
      <c r="A235" s="13">
        <v>437</v>
      </c>
      <c r="B235" s="42">
        <v>228</v>
      </c>
      <c r="C235" s="43" t="s">
        <v>662</v>
      </c>
      <c r="D235" s="44" t="s">
        <v>661</v>
      </c>
      <c r="E235" s="45" t="s">
        <v>557</v>
      </c>
      <c r="F235" s="43" t="s">
        <v>72</v>
      </c>
      <c r="G235" s="43">
        <v>337</v>
      </c>
      <c r="H235" s="47" t="s">
        <v>1845</v>
      </c>
      <c r="I235" s="42" t="s">
        <v>2351</v>
      </c>
      <c r="J235" s="42" t="s">
        <v>2366</v>
      </c>
      <c r="K235" s="55" t="s">
        <v>2180</v>
      </c>
      <c r="L235" s="42" t="s">
        <v>2560</v>
      </c>
      <c r="M235" s="56"/>
      <c r="N235" s="61"/>
      <c r="O235" s="20" t="str">
        <f>VLOOKUP(C235,'SV_Đã ĐKMH với PDT'!$B$5:$J$465,2,0)</f>
        <v>Lê Hữu Minh</v>
      </c>
      <c r="P235" s="20" t="str">
        <f>VLOOKUP(C235,'SV_Đã ĐKMH với PDT'!$B$5:$J$465,3,0)</f>
        <v>Quân</v>
      </c>
      <c r="Q235" s="21" t="str">
        <f>VLOOKUP(C235,'SV_Đã ĐKMH với PDT'!$B$5:$J$465,4,0)</f>
        <v>D22_TH15</v>
      </c>
      <c r="S235" s="16" t="str">
        <f>VLOOKUP(C235,[2]Sheet2!B$1:H$454,7,0)</f>
        <v>CS03153</v>
      </c>
      <c r="T235" s="16" t="str">
        <f>VLOOKUP(C235&amp;S235,[2]Sheet2!A:G,2,0)</f>
        <v>DH52201286</v>
      </c>
      <c r="U235" s="33" t="str">
        <f>VLOOKUP(C235&amp;S235,[2]Sheet2!A:G,3,0)</f>
        <v>Lê Hữu Minh</v>
      </c>
      <c r="V235" s="33" t="str">
        <f>VLOOKUP(C235&amp;S235,[2]Sheet2!A:G,4,0)</f>
        <v>Quân</v>
      </c>
      <c r="W235" s="33" t="str">
        <f>VLOOKUP(C235&amp;S235,[2]Sheet2!A:G,7,0)</f>
        <v>D22_TH15</v>
      </c>
    </row>
    <row r="236" spans="1:24" ht="28.5" hidden="1" customHeight="1">
      <c r="A236" s="13">
        <v>384</v>
      </c>
      <c r="B236" s="42">
        <v>229</v>
      </c>
      <c r="C236" s="43" t="s">
        <v>664</v>
      </c>
      <c r="D236" s="44" t="s">
        <v>663</v>
      </c>
      <c r="E236" s="45" t="s">
        <v>342</v>
      </c>
      <c r="F236" s="43" t="s">
        <v>110</v>
      </c>
      <c r="G236" s="43">
        <v>338</v>
      </c>
      <c r="H236" s="47" t="s">
        <v>1845</v>
      </c>
      <c r="I236" s="42" t="s">
        <v>2351</v>
      </c>
      <c r="J236" s="42" t="s">
        <v>2366</v>
      </c>
      <c r="K236" s="55" t="s">
        <v>2177</v>
      </c>
      <c r="L236" s="42" t="s">
        <v>2557</v>
      </c>
      <c r="M236" s="56"/>
      <c r="N236" s="61"/>
      <c r="O236" s="20" t="str">
        <f>VLOOKUP(C236,'SV_Đã ĐKMH với PDT'!$B$5:$J$465,2,0)</f>
        <v>Ngô Gia</v>
      </c>
      <c r="P236" s="20" t="str">
        <f>VLOOKUP(C236,'SV_Đã ĐKMH với PDT'!$B$5:$J$465,3,0)</f>
        <v>Bảo</v>
      </c>
      <c r="Q236" s="21" t="str">
        <f>VLOOKUP(C236,'SV_Đã ĐKMH với PDT'!$B$5:$J$465,4,0)</f>
        <v>D22_TH09</v>
      </c>
      <c r="S236" s="16" t="str">
        <f>VLOOKUP(C236,[2]Sheet2!B$1:H$454,7,0)</f>
        <v>CS03153</v>
      </c>
      <c r="T236" s="16" t="str">
        <f>VLOOKUP(C236&amp;S236,[2]Sheet2!A:G,2,0)</f>
        <v>DH52200363</v>
      </c>
      <c r="U236" s="33" t="str">
        <f>VLOOKUP(C236&amp;S236,[2]Sheet2!A:G,3,0)</f>
        <v>Ngô Gia</v>
      </c>
      <c r="V236" s="33" t="str">
        <f>VLOOKUP(C236&amp;S236,[2]Sheet2!A:G,4,0)</f>
        <v>Bảo</v>
      </c>
      <c r="W236" s="33" t="str">
        <f>VLOOKUP(C236&amp;S236,[2]Sheet2!A:G,7,0)</f>
        <v>D22_TH09</v>
      </c>
    </row>
    <row r="237" spans="1:24" ht="27" hidden="1" customHeight="1">
      <c r="A237" s="13">
        <v>417</v>
      </c>
      <c r="B237" s="42">
        <v>230</v>
      </c>
      <c r="C237" s="43" t="s">
        <v>811</v>
      </c>
      <c r="D237" s="44" t="s">
        <v>701</v>
      </c>
      <c r="E237" s="45" t="s">
        <v>139</v>
      </c>
      <c r="F237" s="43" t="s">
        <v>63</v>
      </c>
      <c r="G237" s="46">
        <v>449</v>
      </c>
      <c r="H237" s="47" t="s">
        <v>1845</v>
      </c>
      <c r="I237" s="42" t="s">
        <v>2351</v>
      </c>
      <c r="J237" s="42" t="s">
        <v>2366</v>
      </c>
      <c r="K237" s="91" t="s">
        <v>2178</v>
      </c>
      <c r="L237" s="42" t="s">
        <v>2558</v>
      </c>
      <c r="M237" s="49"/>
      <c r="N237" s="50"/>
      <c r="O237" s="20" t="str">
        <f>VLOOKUP(C237,'SV_Đã ĐKMH với PDT'!$B$5:$J$465,2,0)</f>
        <v>Lê Thanh</v>
      </c>
      <c r="P237" s="20" t="str">
        <f>VLOOKUP(C237,'SV_Đã ĐKMH với PDT'!$B$5:$J$465,3,0)</f>
        <v>Huy</v>
      </c>
      <c r="Q237" s="21" t="str">
        <f>VLOOKUP(C237,'SV_Đã ĐKMH với PDT'!$B$5:$J$465,4,0)</f>
        <v>D22_TH10</v>
      </c>
      <c r="S237" s="16" t="str">
        <f>VLOOKUP(C237,[2]Sheet2!B$1:H$454,7,0)</f>
        <v>CS03153</v>
      </c>
      <c r="T237" s="16" t="str">
        <f>VLOOKUP(C237&amp;S237,[2]Sheet2!A:G,2,0)</f>
        <v>DH52200771</v>
      </c>
      <c r="U237" s="33" t="str">
        <f>VLOOKUP(C237&amp;S237,[2]Sheet2!A:G,3,0)</f>
        <v>Lê Thanh</v>
      </c>
      <c r="V237" s="33" t="str">
        <f>VLOOKUP(C237&amp;S237,[2]Sheet2!A:G,4,0)</f>
        <v>Huy</v>
      </c>
      <c r="W237" s="33" t="str">
        <f>VLOOKUP(C237&amp;S237,[2]Sheet2!A:G,7,0)</f>
        <v>D22_TH10</v>
      </c>
    </row>
    <row r="238" spans="1:24" ht="27" hidden="1" customHeight="1">
      <c r="A238" s="13">
        <v>489</v>
      </c>
      <c r="B238" s="42">
        <v>231</v>
      </c>
      <c r="C238" s="43" t="s">
        <v>813</v>
      </c>
      <c r="D238" s="44" t="s">
        <v>812</v>
      </c>
      <c r="E238" s="45" t="s">
        <v>108</v>
      </c>
      <c r="F238" s="43" t="s">
        <v>63</v>
      </c>
      <c r="G238" s="51">
        <v>449</v>
      </c>
      <c r="H238" s="47" t="s">
        <v>1845</v>
      </c>
      <c r="I238" s="42" t="s">
        <v>2351</v>
      </c>
      <c r="J238" s="42" t="s">
        <v>2366</v>
      </c>
      <c r="K238" s="92"/>
      <c r="L238" s="42">
        <v>0</v>
      </c>
      <c r="M238" s="52"/>
      <c r="N238" s="53"/>
      <c r="O238" s="20" t="str">
        <f>VLOOKUP(C238,'SV_Đã ĐKMH với PDT'!$B$5:$J$465,2,0)</f>
        <v>Hồ Phú</v>
      </c>
      <c r="P238" s="20" t="str">
        <f>VLOOKUP(C238,'SV_Đã ĐKMH với PDT'!$B$5:$J$465,3,0)</f>
        <v>Quý</v>
      </c>
      <c r="Q238" s="21" t="str">
        <f>VLOOKUP(C238,'SV_Đã ĐKMH với PDT'!$B$5:$J$465,4,0)</f>
        <v>D22_TH10</v>
      </c>
      <c r="S238" s="16" t="str">
        <f>VLOOKUP(C238,[2]Sheet2!B$1:H$454,7,0)</f>
        <v>CS03153</v>
      </c>
      <c r="T238" s="16" t="str">
        <f>VLOOKUP(C238&amp;S238,[2]Sheet2!A:G,2,0)</f>
        <v>DH52201328</v>
      </c>
      <c r="U238" s="33" t="str">
        <f>VLOOKUP(C238&amp;S238,[2]Sheet2!A:G,3,0)</f>
        <v>Hồ Phú</v>
      </c>
      <c r="V238" s="33" t="str">
        <f>VLOOKUP(C238&amp;S238,[2]Sheet2!A:G,4,0)</f>
        <v>Quý</v>
      </c>
      <c r="W238" s="33" t="str">
        <f>VLOOKUP(C238&amp;S238,[2]Sheet2!A:G,7,0)</f>
        <v>D22_TH10</v>
      </c>
    </row>
    <row r="239" spans="1:24" ht="28.5" hidden="1" customHeight="1">
      <c r="A239" s="13">
        <v>298</v>
      </c>
      <c r="B239" s="42">
        <v>232</v>
      </c>
      <c r="C239" s="43" t="s">
        <v>842</v>
      </c>
      <c r="D239" s="44" t="s">
        <v>769</v>
      </c>
      <c r="E239" s="45" t="s">
        <v>557</v>
      </c>
      <c r="F239" s="43" t="s">
        <v>230</v>
      </c>
      <c r="G239" s="43">
        <v>466</v>
      </c>
      <c r="H239" s="47" t="s">
        <v>1845</v>
      </c>
      <c r="I239" s="42" t="s">
        <v>2351</v>
      </c>
      <c r="J239" s="42" t="s">
        <v>2366</v>
      </c>
      <c r="K239" s="55" t="s">
        <v>2179</v>
      </c>
      <c r="L239" s="42" t="s">
        <v>2559</v>
      </c>
      <c r="M239" s="56"/>
      <c r="N239" s="61"/>
      <c r="O239" s="20" t="str">
        <f>VLOOKUP(C239,'SV_Đã ĐKMH với PDT'!$B$5:$J$465,2,0)</f>
        <v>Nguyễn Mạnh</v>
      </c>
      <c r="P239" s="20" t="str">
        <f>VLOOKUP(C239,'SV_Đã ĐKMH với PDT'!$B$5:$J$465,3,0)</f>
        <v>Quân</v>
      </c>
      <c r="Q239" s="21" t="str">
        <f>VLOOKUP(C239,'SV_Đã ĐKMH với PDT'!$B$5:$J$465,4,0)</f>
        <v>D22_TH08</v>
      </c>
      <c r="S239" s="16" t="str">
        <f>VLOOKUP(C239,[2]Sheet2!B$1:H$454,7,0)</f>
        <v>CS03153</v>
      </c>
      <c r="T239" s="16" t="str">
        <f>VLOOKUP(C239&amp;S239,[2]Sheet2!A:G,2,0)</f>
        <v>DH52201294</v>
      </c>
      <c r="U239" s="33" t="str">
        <f>VLOOKUP(C239&amp;S239,[2]Sheet2!A:G,3,0)</f>
        <v>Nguyễn Mạnh</v>
      </c>
      <c r="V239" s="33" t="str">
        <f>VLOOKUP(C239&amp;S239,[2]Sheet2!A:G,4,0)</f>
        <v>Quân</v>
      </c>
      <c r="W239" s="33" t="str">
        <f>VLOOKUP(C239&amp;S239,[2]Sheet2!A:G,7,0)</f>
        <v>D22_TH08</v>
      </c>
    </row>
    <row r="240" spans="1:24" ht="27.95" hidden="1" customHeight="1">
      <c r="A240" s="13">
        <v>323</v>
      </c>
      <c r="B240" s="42">
        <v>233</v>
      </c>
      <c r="C240" s="43" t="s">
        <v>334</v>
      </c>
      <c r="D240" s="44" t="s">
        <v>332</v>
      </c>
      <c r="E240" s="45" t="s">
        <v>333</v>
      </c>
      <c r="F240" s="43" t="s">
        <v>50</v>
      </c>
      <c r="G240" s="43">
        <v>138</v>
      </c>
      <c r="H240" s="47" t="s">
        <v>1811</v>
      </c>
      <c r="I240" s="42" t="s">
        <v>2351</v>
      </c>
      <c r="J240" s="42" t="s">
        <v>2354</v>
      </c>
      <c r="K240" s="55" t="s">
        <v>2163</v>
      </c>
      <c r="L240" s="42" t="s">
        <v>2561</v>
      </c>
      <c r="M240" s="56"/>
      <c r="N240" s="61"/>
      <c r="O240" s="20" t="str">
        <f>VLOOKUP(C240,'SV_Đã ĐKMH với PDT'!$B$5:$J$465,2,0)</f>
        <v>Nguyễn Hồng</v>
      </c>
      <c r="P240" s="20" t="str">
        <f>VLOOKUP(C240,'SV_Đã ĐKMH với PDT'!$B$5:$J$465,3,0)</f>
        <v>Thiên</v>
      </c>
      <c r="Q240" s="21" t="str">
        <f>VLOOKUP(C240,'SV_Đã ĐKMH với PDT'!$B$5:$J$465,4,0)</f>
        <v>D20_TH07</v>
      </c>
      <c r="S240" s="16" t="str">
        <f>VLOOKUP(C240,[2]Sheet2!B$1:H$454,7,0)</f>
        <v>CS03153</v>
      </c>
      <c r="T240" s="16" t="str">
        <f>VLOOKUP(C240&amp;S240,[2]Sheet2!A:G,2,0)</f>
        <v>DH52004489</v>
      </c>
      <c r="U240" s="33" t="str">
        <f>VLOOKUP(C240&amp;S240,[2]Sheet2!A:G,3,0)</f>
        <v>Nguyễn Hồng</v>
      </c>
      <c r="V240" s="33" t="str">
        <f>VLOOKUP(C240&amp;S240,[2]Sheet2!A:G,4,0)</f>
        <v>Thiên</v>
      </c>
      <c r="W240" s="33" t="str">
        <f>VLOOKUP(C240&amp;S240,[2]Sheet2!A:G,7,0)</f>
        <v>D20_TH07</v>
      </c>
    </row>
    <row r="241" spans="1:24" ht="27.95" hidden="1" customHeight="1">
      <c r="A241" s="13">
        <v>230</v>
      </c>
      <c r="B241" s="42">
        <v>234</v>
      </c>
      <c r="C241" s="43" t="s">
        <v>338</v>
      </c>
      <c r="D241" s="44" t="s">
        <v>115</v>
      </c>
      <c r="E241" s="45" t="s">
        <v>337</v>
      </c>
      <c r="F241" s="43" t="s">
        <v>9</v>
      </c>
      <c r="G241" s="43">
        <v>142</v>
      </c>
      <c r="H241" s="47" t="s">
        <v>1811</v>
      </c>
      <c r="I241" s="42" t="s">
        <v>2351</v>
      </c>
      <c r="J241" s="42" t="s">
        <v>2354</v>
      </c>
      <c r="K241" s="55" t="s">
        <v>2181</v>
      </c>
      <c r="L241" s="42" t="s">
        <v>2562</v>
      </c>
      <c r="M241" s="56"/>
      <c r="N241" s="61"/>
      <c r="O241" s="20" t="str">
        <f>VLOOKUP(C241,'SV_Đã ĐKMH với PDT'!$B$5:$J$465,2,0)</f>
        <v>Nguyễn Thị Kim</v>
      </c>
      <c r="P241" s="20" t="str">
        <f>VLOOKUP(C241,'SV_Đã ĐKMH với PDT'!$B$5:$J$465,3,0)</f>
        <v>Ngân</v>
      </c>
      <c r="Q241" s="21" t="str">
        <f>VLOOKUP(C241,'SV_Đã ĐKMH với PDT'!$B$5:$J$465,4,0)</f>
        <v>D19_TH02</v>
      </c>
      <c r="S241" s="16" t="str">
        <f>VLOOKUP(C241,[2]Sheet2!B$1:H$454,7,0)</f>
        <v>CS03153</v>
      </c>
      <c r="T241" s="16" t="str">
        <f>VLOOKUP(C241&amp;S241,[2]Sheet2!A:G,2,0)</f>
        <v>DH51901114</v>
      </c>
      <c r="U241" s="33" t="str">
        <f>VLOOKUP(C241&amp;S241,[2]Sheet2!A:G,3,0)</f>
        <v>Nguyễn Thị Kim</v>
      </c>
      <c r="V241" s="33" t="str">
        <f>VLOOKUP(C241&amp;S241,[2]Sheet2!A:G,4,0)</f>
        <v>Ngân</v>
      </c>
      <c r="W241" s="33" t="str">
        <f>VLOOKUP(C241&amp;S241,[2]Sheet2!A:G,7,0)</f>
        <v>D19_TH02</v>
      </c>
    </row>
    <row r="242" spans="1:24" ht="25.5" hidden="1" customHeight="1">
      <c r="A242" s="13">
        <v>361</v>
      </c>
      <c r="B242" s="42">
        <v>235</v>
      </c>
      <c r="C242" s="43" t="s">
        <v>809</v>
      </c>
      <c r="D242" s="44" t="s">
        <v>122</v>
      </c>
      <c r="E242" s="45" t="s">
        <v>223</v>
      </c>
      <c r="F242" s="43" t="s">
        <v>63</v>
      </c>
      <c r="G242" s="46">
        <v>447</v>
      </c>
      <c r="H242" s="47" t="s">
        <v>1811</v>
      </c>
      <c r="I242" s="42" t="s">
        <v>2351</v>
      </c>
      <c r="J242" s="42" t="s">
        <v>2354</v>
      </c>
      <c r="K242" s="91" t="s">
        <v>2182</v>
      </c>
      <c r="L242" s="42" t="s">
        <v>2563</v>
      </c>
      <c r="M242" s="49"/>
      <c r="N242" s="50"/>
      <c r="O242" s="20" t="str">
        <f>VLOOKUP(C242,'SV_Đã ĐKMH với PDT'!$B$5:$J$465,2,0)</f>
        <v>Nguyễn Đăng</v>
      </c>
      <c r="P242" s="20" t="str">
        <f>VLOOKUP(C242,'SV_Đã ĐKMH với PDT'!$B$5:$J$465,3,0)</f>
        <v>Khoa</v>
      </c>
      <c r="Q242" s="21" t="str">
        <f>VLOOKUP(C242,'SV_Đã ĐKMH với PDT'!$B$5:$J$465,4,0)</f>
        <v>D22_TH10</v>
      </c>
      <c r="S242" s="16" t="str">
        <f>VLOOKUP(C242,[2]Sheet2!B$1:H$454,7,0)</f>
        <v>CS03153</v>
      </c>
      <c r="T242" s="16" t="str">
        <f>VLOOKUP(C242&amp;S242,[2]Sheet2!A:G,2,0)</f>
        <v>DH52200910</v>
      </c>
      <c r="U242" s="33" t="str">
        <f>VLOOKUP(C242&amp;S242,[2]Sheet2!A:G,3,0)</f>
        <v>Nguyễn Đăng</v>
      </c>
      <c r="V242" s="33" t="str">
        <f>VLOOKUP(C242&amp;S242,[2]Sheet2!A:G,4,0)</f>
        <v>Khoa</v>
      </c>
      <c r="W242" s="33" t="str">
        <f>VLOOKUP(C242&amp;S242,[2]Sheet2!A:G,7,0)</f>
        <v>D22_TH10</v>
      </c>
    </row>
    <row r="243" spans="1:24" ht="25.5" hidden="1" customHeight="1">
      <c r="A243" s="13">
        <v>518</v>
      </c>
      <c r="B243" s="42">
        <v>236</v>
      </c>
      <c r="C243" s="43" t="s">
        <v>810</v>
      </c>
      <c r="D243" s="44" t="s">
        <v>702</v>
      </c>
      <c r="E243" s="45" t="s">
        <v>347</v>
      </c>
      <c r="F243" s="43" t="s">
        <v>63</v>
      </c>
      <c r="G243" s="51">
        <v>447</v>
      </c>
      <c r="H243" s="47" t="s">
        <v>1811</v>
      </c>
      <c r="I243" s="42" t="s">
        <v>2351</v>
      </c>
      <c r="J243" s="42" t="s">
        <v>2354</v>
      </c>
      <c r="K243" s="92"/>
      <c r="L243" s="42">
        <v>0</v>
      </c>
      <c r="M243" s="52"/>
      <c r="N243" s="53"/>
      <c r="O243" s="20" t="str">
        <f>VLOOKUP(C243,'SV_Đã ĐKMH với PDT'!$B$5:$J$465,2,0)</f>
        <v>Đỗ Thanh</v>
      </c>
      <c r="P243" s="20" t="str">
        <f>VLOOKUP(C243,'SV_Đã ĐKMH với PDT'!$B$5:$J$465,3,0)</f>
        <v>Phong</v>
      </c>
      <c r="Q243" s="21" t="str">
        <f>VLOOKUP(C243,'SV_Đã ĐKMH với PDT'!$B$5:$J$465,4,0)</f>
        <v>D22_TH10</v>
      </c>
      <c r="S243" s="16" t="str">
        <f>VLOOKUP(C243,[2]Sheet2!B$1:H$454,7,0)</f>
        <v>CS03153</v>
      </c>
      <c r="T243" s="16" t="str">
        <f>VLOOKUP(C243&amp;S243,[2]Sheet2!A:G,2,0)</f>
        <v>DH52201204</v>
      </c>
      <c r="U243" s="33" t="str">
        <f>VLOOKUP(C243&amp;S243,[2]Sheet2!A:G,3,0)</f>
        <v>Đỗ Thanh</v>
      </c>
      <c r="V243" s="33" t="str">
        <f>VLOOKUP(C243&amp;S243,[2]Sheet2!A:G,4,0)</f>
        <v>Phong</v>
      </c>
      <c r="W243" s="33" t="str">
        <f>VLOOKUP(C243&amp;S243,[2]Sheet2!A:G,7,0)</f>
        <v>D22_TH10</v>
      </c>
    </row>
    <row r="244" spans="1:24" ht="30.95" hidden="1" customHeight="1">
      <c r="A244" s="13">
        <v>36</v>
      </c>
      <c r="B244" s="42">
        <v>237</v>
      </c>
      <c r="C244" s="43" t="s">
        <v>815</v>
      </c>
      <c r="D244" s="44" t="s">
        <v>814</v>
      </c>
      <c r="E244" s="45" t="s">
        <v>144</v>
      </c>
      <c r="F244" s="43" t="s">
        <v>63</v>
      </c>
      <c r="G244" s="46">
        <v>451</v>
      </c>
      <c r="H244" s="47" t="s">
        <v>1811</v>
      </c>
      <c r="I244" s="42" t="s">
        <v>2351</v>
      </c>
      <c r="J244" s="42" t="s">
        <v>2354</v>
      </c>
      <c r="K244" s="91" t="s">
        <v>2183</v>
      </c>
      <c r="L244" s="42" t="s">
        <v>2564</v>
      </c>
      <c r="M244" s="49"/>
      <c r="N244" s="50"/>
      <c r="O244" s="20" t="str">
        <f>VLOOKUP(C244,'SV_Đã ĐKMH với PDT'!$B$5:$J$465,2,0)</f>
        <v>Từ Quốc</v>
      </c>
      <c r="P244" s="20" t="str">
        <f>VLOOKUP(C244,'SV_Đã ĐKMH với PDT'!$B$5:$J$465,3,0)</f>
        <v>Tuấn</v>
      </c>
      <c r="Q244" s="21" t="str">
        <f>VLOOKUP(C244,'SV_Đã ĐKMH với PDT'!$B$5:$J$465,4,0)</f>
        <v>D22_TH10</v>
      </c>
      <c r="S244" s="16" t="str">
        <f>VLOOKUP(C244,[2]Sheet2!B$1:H$454,7,0)</f>
        <v>CS03153</v>
      </c>
      <c r="T244" s="16" t="str">
        <f>VLOOKUP(C244&amp;S244,[2]Sheet2!A:G,2,0)</f>
        <v>DH52201722</v>
      </c>
      <c r="U244" s="33" t="str">
        <f>VLOOKUP(C244&amp;S244,[2]Sheet2!A:G,3,0)</f>
        <v>Từ Quốc</v>
      </c>
      <c r="V244" s="33" t="str">
        <f>VLOOKUP(C244&amp;S244,[2]Sheet2!A:G,4,0)</f>
        <v>Tuấn</v>
      </c>
      <c r="W244" s="33" t="str">
        <f>VLOOKUP(C244&amp;S244,[2]Sheet2!A:G,7,0)</f>
        <v>D22_TH10</v>
      </c>
    </row>
    <row r="245" spans="1:24" ht="30.95" hidden="1" customHeight="1">
      <c r="A245" s="13">
        <v>71</v>
      </c>
      <c r="B245" s="42">
        <v>238</v>
      </c>
      <c r="C245" s="43" t="s">
        <v>818</v>
      </c>
      <c r="D245" s="44" t="s">
        <v>816</v>
      </c>
      <c r="E245" s="45" t="s">
        <v>817</v>
      </c>
      <c r="F245" s="43" t="s">
        <v>63</v>
      </c>
      <c r="G245" s="51">
        <v>451</v>
      </c>
      <c r="H245" s="47" t="s">
        <v>1811</v>
      </c>
      <c r="I245" s="42" t="s">
        <v>2351</v>
      </c>
      <c r="J245" s="42" t="s">
        <v>2354</v>
      </c>
      <c r="K245" s="92"/>
      <c r="L245" s="42">
        <v>0</v>
      </c>
      <c r="M245" s="52"/>
      <c r="N245" s="53"/>
      <c r="O245" s="20" t="str">
        <f>VLOOKUP(C245,'SV_Đã ĐKMH với PDT'!$B$5:$J$465,2,0)</f>
        <v>Trần Thiên</v>
      </c>
      <c r="P245" s="20" t="str">
        <f>VLOOKUP(C245,'SV_Đã ĐKMH với PDT'!$B$5:$J$465,3,0)</f>
        <v>Tuệ</v>
      </c>
      <c r="Q245" s="21" t="str">
        <f>VLOOKUP(C245,'SV_Đã ĐKMH với PDT'!$B$5:$J$465,4,0)</f>
        <v>D22_TH10</v>
      </c>
      <c r="S245" s="16" t="str">
        <f>VLOOKUP(C245,[2]Sheet2!B$1:H$454,7,0)</f>
        <v>CS03153</v>
      </c>
      <c r="T245" s="16" t="str">
        <f>VLOOKUP(C245&amp;S245,[2]Sheet2!A:G,2,0)</f>
        <v>DH52201727</v>
      </c>
      <c r="U245" s="33" t="str">
        <f>VLOOKUP(C245&amp;S245,[2]Sheet2!A:G,3,0)</f>
        <v>Trần Thiên</v>
      </c>
      <c r="V245" s="33" t="str">
        <f>VLOOKUP(C245&amp;S245,[2]Sheet2!A:G,4,0)</f>
        <v>Tuệ</v>
      </c>
      <c r="W245" s="33" t="str">
        <f>VLOOKUP(C245&amp;S245,[2]Sheet2!A:G,7,0)</f>
        <v>D22_TH10</v>
      </c>
    </row>
    <row r="246" spans="1:24" ht="30.95" hidden="1" customHeight="1">
      <c r="A246" s="13">
        <v>40</v>
      </c>
      <c r="B246" s="42">
        <v>239</v>
      </c>
      <c r="C246" s="43" t="s">
        <v>820</v>
      </c>
      <c r="D246" s="44" t="s">
        <v>819</v>
      </c>
      <c r="E246" s="45" t="s">
        <v>116</v>
      </c>
      <c r="F246" s="43" t="s">
        <v>79</v>
      </c>
      <c r="G246" s="43">
        <v>452</v>
      </c>
      <c r="H246" s="47" t="s">
        <v>1811</v>
      </c>
      <c r="I246" s="42" t="s">
        <v>2351</v>
      </c>
      <c r="J246" s="42" t="s">
        <v>2354</v>
      </c>
      <c r="K246" s="55" t="s">
        <v>2184</v>
      </c>
      <c r="L246" s="42" t="s">
        <v>2565</v>
      </c>
      <c r="M246" s="56"/>
      <c r="N246" s="61"/>
      <c r="O246" s="20" t="str">
        <f>VLOOKUP(C246,'SV_Đã ĐKMH với PDT'!$B$5:$J$465,2,0)</f>
        <v>Trương Thế</v>
      </c>
      <c r="P246" s="20" t="str">
        <f>VLOOKUP(C246,'SV_Đã ĐKMH với PDT'!$B$5:$J$465,3,0)</f>
        <v>Vinh</v>
      </c>
      <c r="Q246" s="21" t="str">
        <f>VLOOKUP(C246,'SV_Đã ĐKMH với PDT'!$B$5:$J$465,4,0)</f>
        <v>D22_TH06</v>
      </c>
      <c r="S246" s="16" t="str">
        <f>VLOOKUP(C246,[2]Sheet2!B$1:H$454,7,0)</f>
        <v>CS03153</v>
      </c>
      <c r="T246" s="16" t="str">
        <f>VLOOKUP(C246&amp;S246,[2]Sheet2!A:G,2,0)</f>
        <v>DH52201767</v>
      </c>
      <c r="U246" s="33" t="str">
        <f>VLOOKUP(C246&amp;S246,[2]Sheet2!A:G,3,0)</f>
        <v>Trương Thế</v>
      </c>
      <c r="V246" s="33" t="str">
        <f>VLOOKUP(C246&amp;S246,[2]Sheet2!A:G,4,0)</f>
        <v>Vinh</v>
      </c>
      <c r="W246" s="33" t="str">
        <f>VLOOKUP(C246&amp;S246,[2]Sheet2!A:G,7,0)</f>
        <v>D22_TH06</v>
      </c>
    </row>
    <row r="247" spans="1:24" ht="30.95" hidden="1" customHeight="1">
      <c r="A247" s="13">
        <v>180</v>
      </c>
      <c r="B247" s="42">
        <v>240</v>
      </c>
      <c r="C247" s="43" t="s">
        <v>821</v>
      </c>
      <c r="D247" s="44" t="s">
        <v>780</v>
      </c>
      <c r="E247" s="45" t="s">
        <v>82</v>
      </c>
      <c r="F247" s="43" t="s">
        <v>230</v>
      </c>
      <c r="G247" s="43">
        <v>453</v>
      </c>
      <c r="H247" s="47" t="s">
        <v>1811</v>
      </c>
      <c r="I247" s="42" t="s">
        <v>2351</v>
      </c>
      <c r="J247" s="42" t="s">
        <v>2354</v>
      </c>
      <c r="K247" s="55" t="s">
        <v>2139</v>
      </c>
      <c r="L247" s="42" t="s">
        <v>2566</v>
      </c>
      <c r="M247" s="56"/>
      <c r="N247" s="61"/>
      <c r="O247" s="20" t="str">
        <f>VLOOKUP(C247,'SV_Đã ĐKMH với PDT'!$B$5:$J$465,2,0)</f>
        <v>Phạm Đức</v>
      </c>
      <c r="P247" s="20" t="str">
        <f>VLOOKUP(C247,'SV_Đã ĐKMH với PDT'!$B$5:$J$465,3,0)</f>
        <v>Duy</v>
      </c>
      <c r="Q247" s="21" t="str">
        <f>VLOOKUP(C247,'SV_Đã ĐKMH với PDT'!$B$5:$J$465,4,0)</f>
        <v>D22_TH08</v>
      </c>
      <c r="R247" s="27"/>
      <c r="S247" s="16" t="str">
        <f>VLOOKUP(C247,[2]Sheet2!B$1:H$454,7,0)</f>
        <v>CS03153</v>
      </c>
      <c r="T247" s="16" t="str">
        <f>VLOOKUP(C247&amp;S247,[2]Sheet2!A:G,2,0)</f>
        <v>DH52200582</v>
      </c>
      <c r="U247" s="33" t="str">
        <f>VLOOKUP(C247&amp;S247,[2]Sheet2!A:G,3,0)</f>
        <v>Phạm Đức</v>
      </c>
      <c r="V247" s="33" t="str">
        <f>VLOOKUP(C247&amp;S247,[2]Sheet2!A:G,4,0)</f>
        <v>Duy</v>
      </c>
      <c r="W247" s="33" t="str">
        <f>VLOOKUP(C247&amp;S247,[2]Sheet2!A:G,7,0)</f>
        <v>D22_TH08</v>
      </c>
      <c r="X247" s="27"/>
    </row>
    <row r="248" spans="1:24" ht="30.95" hidden="1" customHeight="1">
      <c r="A248" s="13">
        <v>227</v>
      </c>
      <c r="B248" s="42">
        <v>241</v>
      </c>
      <c r="C248" s="43" t="s">
        <v>244</v>
      </c>
      <c r="D248" s="44" t="s">
        <v>243</v>
      </c>
      <c r="E248" s="45" t="s">
        <v>199</v>
      </c>
      <c r="F248" s="43" t="s">
        <v>26</v>
      </c>
      <c r="G248" s="65">
        <v>83</v>
      </c>
      <c r="H248" s="47" t="s">
        <v>1771</v>
      </c>
      <c r="I248" s="42" t="s">
        <v>2351</v>
      </c>
      <c r="J248" s="42" t="s">
        <v>2367</v>
      </c>
      <c r="K248" s="55" t="s">
        <v>2185</v>
      </c>
      <c r="L248" s="42" t="s">
        <v>2567</v>
      </c>
      <c r="M248" s="56"/>
      <c r="N248" s="61"/>
      <c r="O248" s="20" t="str">
        <f>VLOOKUP(C248,'SV_Đã ĐKMH với PDT'!$B$5:$J$465,2,0)</f>
        <v>Nguyễn Thị Mỹ</v>
      </c>
      <c r="P248" s="20" t="str">
        <f>VLOOKUP(C248,'SV_Đã ĐKMH với PDT'!$B$5:$J$465,3,0)</f>
        <v>Linh</v>
      </c>
      <c r="Q248" s="21" t="str">
        <f>VLOOKUP(C248,'SV_Đã ĐKMH với PDT'!$B$5:$J$465,4,0)</f>
        <v>D21_TH13</v>
      </c>
      <c r="S248" s="16" t="str">
        <f>VLOOKUP(C248,[2]Sheet2!B$1:H$454,7,0)</f>
        <v>CS03153</v>
      </c>
      <c r="T248" s="16" t="str">
        <f>VLOOKUP(C248&amp;S248,[2]Sheet2!A:G,2,0)</f>
        <v>DH52111216</v>
      </c>
      <c r="U248" s="33" t="str">
        <f>VLOOKUP(C248&amp;S248,[2]Sheet2!A:G,3,0)</f>
        <v>Nguyễn Thị Mỹ</v>
      </c>
      <c r="V248" s="33" t="str">
        <f>VLOOKUP(C248&amp;S248,[2]Sheet2!A:G,4,0)</f>
        <v>Linh</v>
      </c>
      <c r="W248" s="33" t="str">
        <f>VLOOKUP(C248&amp;S248,[2]Sheet2!A:G,7,0)</f>
        <v>D21_TH13</v>
      </c>
    </row>
    <row r="249" spans="1:24" ht="30.95" hidden="1" customHeight="1">
      <c r="A249" s="13">
        <v>2</v>
      </c>
      <c r="B249" s="42">
        <v>242</v>
      </c>
      <c r="C249" s="43" t="s">
        <v>301</v>
      </c>
      <c r="D249" s="44" t="s">
        <v>299</v>
      </c>
      <c r="E249" s="45" t="s">
        <v>300</v>
      </c>
      <c r="F249" s="43" t="s">
        <v>18</v>
      </c>
      <c r="G249" s="43">
        <v>119</v>
      </c>
      <c r="H249" s="47" t="s">
        <v>1771</v>
      </c>
      <c r="I249" s="42" t="s">
        <v>2351</v>
      </c>
      <c r="J249" s="42" t="s">
        <v>2367</v>
      </c>
      <c r="K249" s="55" t="s">
        <v>2186</v>
      </c>
      <c r="L249" s="42" t="s">
        <v>2568</v>
      </c>
      <c r="M249" s="56"/>
      <c r="N249" s="61"/>
      <c r="O249" s="20" t="str">
        <f>VLOOKUP(C249,'SV_Đã ĐKMH với PDT'!$B$5:$J$465,2,0)</f>
        <v>Vương Đức</v>
      </c>
      <c r="P249" s="20" t="str">
        <f>VLOOKUP(C249,'SV_Đã ĐKMH với PDT'!$B$5:$J$465,3,0)</f>
        <v>Cường</v>
      </c>
      <c r="Q249" s="21" t="str">
        <f>VLOOKUP(C249,'SV_Đã ĐKMH với PDT'!$B$5:$J$465,4,0)</f>
        <v>D20_TH04</v>
      </c>
      <c r="S249" s="16" t="str">
        <f>VLOOKUP(C249,[2]Sheet2!B$1:H$454,7,0)</f>
        <v>CS03153</v>
      </c>
      <c r="T249" s="16" t="str">
        <f>VLOOKUP(C249&amp;S249,[2]Sheet2!A:G,2,0)</f>
        <v>DH52001476</v>
      </c>
      <c r="U249" s="33" t="str">
        <f>VLOOKUP(C249&amp;S249,[2]Sheet2!A:G,3,0)</f>
        <v>Vương Đức</v>
      </c>
      <c r="V249" s="33" t="str">
        <f>VLOOKUP(C249&amp;S249,[2]Sheet2!A:G,4,0)</f>
        <v>Cường</v>
      </c>
      <c r="W249" s="33" t="str">
        <f>VLOOKUP(C249&amp;S249,[2]Sheet2!A:G,7,0)</f>
        <v>D20_TH04</v>
      </c>
    </row>
    <row r="250" spans="1:24" ht="30.95" hidden="1" customHeight="1">
      <c r="A250" s="13">
        <v>453</v>
      </c>
      <c r="B250" s="42">
        <v>243</v>
      </c>
      <c r="C250" s="43" t="s">
        <v>320</v>
      </c>
      <c r="D250" s="44" t="s">
        <v>319</v>
      </c>
      <c r="E250" s="45" t="s">
        <v>281</v>
      </c>
      <c r="F250" s="43" t="s">
        <v>60</v>
      </c>
      <c r="G250" s="43">
        <v>132</v>
      </c>
      <c r="H250" s="47" t="s">
        <v>1771</v>
      </c>
      <c r="I250" s="42" t="s">
        <v>2351</v>
      </c>
      <c r="J250" s="42" t="s">
        <v>2367</v>
      </c>
      <c r="K250" s="55" t="s">
        <v>2187</v>
      </c>
      <c r="L250" s="42" t="s">
        <v>2569</v>
      </c>
      <c r="M250" s="56"/>
      <c r="N250" s="61"/>
      <c r="O250" s="20" t="str">
        <f>VLOOKUP(C250,'SV_Đã ĐKMH với PDT'!$B$5:$J$465,2,0)</f>
        <v>Lai Thuận</v>
      </c>
      <c r="P250" s="20" t="str">
        <f>VLOOKUP(C250,'SV_Đã ĐKMH với PDT'!$B$5:$J$465,3,0)</f>
        <v>Phát</v>
      </c>
      <c r="Q250" s="21" t="str">
        <f>VLOOKUP(C250,'SV_Đã ĐKMH với PDT'!$B$5:$J$465,4,0)</f>
        <v>D22_TH02</v>
      </c>
      <c r="S250" s="16" t="str">
        <f>VLOOKUP(C250,[2]Sheet2!B$1:H$454,7,0)</f>
        <v>CS03153</v>
      </c>
      <c r="T250" s="16" t="str">
        <f>VLOOKUP(C250&amp;S250,[2]Sheet2!A:G,2,0)</f>
        <v>DH52201183</v>
      </c>
      <c r="U250" s="33" t="str">
        <f>VLOOKUP(C250&amp;S250,[2]Sheet2!A:G,3,0)</f>
        <v>Lai Thuận</v>
      </c>
      <c r="V250" s="33" t="str">
        <f>VLOOKUP(C250&amp;S250,[2]Sheet2!A:G,4,0)</f>
        <v>Phát</v>
      </c>
      <c r="W250" s="33" t="str">
        <f>VLOOKUP(C250&amp;S250,[2]Sheet2!A:G,7,0)</f>
        <v>D22_TH02</v>
      </c>
    </row>
    <row r="251" spans="1:24" ht="30.95" hidden="1" customHeight="1">
      <c r="A251" s="13">
        <v>286</v>
      </c>
      <c r="B251" s="42">
        <v>244</v>
      </c>
      <c r="C251" s="43" t="s">
        <v>398</v>
      </c>
      <c r="D251" s="44" t="s">
        <v>222</v>
      </c>
      <c r="E251" s="45" t="s">
        <v>82</v>
      </c>
      <c r="F251" s="43" t="s">
        <v>29</v>
      </c>
      <c r="G251" s="43">
        <v>178</v>
      </c>
      <c r="H251" s="47" t="s">
        <v>1771</v>
      </c>
      <c r="I251" s="42" t="s">
        <v>2351</v>
      </c>
      <c r="J251" s="42" t="s">
        <v>2367</v>
      </c>
      <c r="K251" s="55" t="s">
        <v>2188</v>
      </c>
      <c r="L251" s="42" t="s">
        <v>2570</v>
      </c>
      <c r="M251" s="56"/>
      <c r="N251" s="61"/>
      <c r="O251" s="20" t="str">
        <f>VLOOKUP(C251,'SV_Đã ĐKMH với PDT'!$B$5:$J$465,2,0)</f>
        <v>Nguyễn Minh</v>
      </c>
      <c r="P251" s="20" t="str">
        <f>VLOOKUP(C251,'SV_Đã ĐKMH với PDT'!$B$5:$J$465,3,0)</f>
        <v>Duy</v>
      </c>
      <c r="Q251" s="21" t="str">
        <f>VLOOKUP(C251,'SV_Đã ĐKMH với PDT'!$B$5:$J$465,4,0)</f>
        <v>D21_TH14</v>
      </c>
      <c r="R251" s="27"/>
      <c r="S251" s="16" t="str">
        <f>VLOOKUP(C251,[2]Sheet2!B$1:H$454,7,0)</f>
        <v>CS03153</v>
      </c>
      <c r="T251" s="16" t="str">
        <f>VLOOKUP(C251&amp;S251,[2]Sheet2!A:G,2,0)</f>
        <v>DH52110709</v>
      </c>
      <c r="U251" s="33" t="str">
        <f>VLOOKUP(C251&amp;S251,[2]Sheet2!A:G,3,0)</f>
        <v>Nguyễn Minh</v>
      </c>
      <c r="V251" s="33" t="str">
        <f>VLOOKUP(C251&amp;S251,[2]Sheet2!A:G,4,0)</f>
        <v>Duy</v>
      </c>
      <c r="W251" s="33" t="str">
        <f>VLOOKUP(C251&amp;S251,[2]Sheet2!A:G,7,0)</f>
        <v>D21_TH14</v>
      </c>
      <c r="X251" s="27"/>
    </row>
    <row r="252" spans="1:24" ht="30.95" hidden="1" customHeight="1">
      <c r="A252" s="13">
        <v>132</v>
      </c>
      <c r="B252" s="42">
        <v>245</v>
      </c>
      <c r="C252" s="43" t="s">
        <v>465</v>
      </c>
      <c r="D252" s="44" t="s">
        <v>464</v>
      </c>
      <c r="E252" s="45" t="s">
        <v>121</v>
      </c>
      <c r="F252" s="43" t="s">
        <v>127</v>
      </c>
      <c r="G252" s="46">
        <v>216</v>
      </c>
      <c r="H252" s="47" t="s">
        <v>1771</v>
      </c>
      <c r="I252" s="42" t="s">
        <v>2351</v>
      </c>
      <c r="J252" s="42" t="s">
        <v>2367</v>
      </c>
      <c r="K252" s="91" t="s">
        <v>2189</v>
      </c>
      <c r="L252" s="42" t="s">
        <v>2571</v>
      </c>
      <c r="M252" s="59" t="s">
        <v>2344</v>
      </c>
      <c r="N252" s="50"/>
      <c r="O252" s="20" t="str">
        <f>VLOOKUP(C252,'SV_Đã ĐKMH với PDT'!$B$5:$J$465,2,0)</f>
        <v>Tạ Thanh</v>
      </c>
      <c r="P252" s="20" t="str">
        <f>VLOOKUP(C252,'SV_Đã ĐKMH với PDT'!$B$5:$J$465,3,0)</f>
        <v>Tấn</v>
      </c>
      <c r="Q252" s="21" t="str">
        <f>VLOOKUP(C252,'SV_Đã ĐKMH với PDT'!$B$5:$J$465,4,0)</f>
        <v>D22_TH11</v>
      </c>
      <c r="S252" s="16" t="str">
        <f>VLOOKUP(C252,[2]Sheet2!B$1:H$454,7,0)</f>
        <v>CS03153</v>
      </c>
      <c r="T252" s="16" t="str">
        <f>VLOOKUP(C252&amp;S252,[2]Sheet2!A:G,2,0)</f>
        <v>DH52201416</v>
      </c>
      <c r="U252" s="33" t="str">
        <f>VLOOKUP(C252&amp;S252,[2]Sheet2!A:G,3,0)</f>
        <v>Tạ Thanh</v>
      </c>
      <c r="V252" s="33" t="str">
        <f>VLOOKUP(C252&amp;S252,[2]Sheet2!A:G,4,0)</f>
        <v>Tấn</v>
      </c>
      <c r="W252" s="33" t="str">
        <f>VLOOKUP(C252&amp;S252,[2]Sheet2!A:G,7,0)</f>
        <v>D22_TH11</v>
      </c>
    </row>
    <row r="253" spans="1:24" ht="30.95" hidden="1" customHeight="1">
      <c r="A253" s="13">
        <v>37</v>
      </c>
      <c r="B253" s="42">
        <v>246</v>
      </c>
      <c r="C253" s="43" t="s">
        <v>953</v>
      </c>
      <c r="D253" s="44" t="s">
        <v>951</v>
      </c>
      <c r="E253" s="45" t="s">
        <v>952</v>
      </c>
      <c r="F253" s="43" t="s">
        <v>127</v>
      </c>
      <c r="G253" s="43">
        <v>549</v>
      </c>
      <c r="H253" s="47" t="s">
        <v>1771</v>
      </c>
      <c r="I253" s="42" t="s">
        <v>2351</v>
      </c>
      <c r="J253" s="42" t="s">
        <v>2367</v>
      </c>
      <c r="K253" s="92"/>
      <c r="L253" s="42" t="s">
        <v>2571</v>
      </c>
      <c r="M253" s="60" t="s">
        <v>2345</v>
      </c>
      <c r="N253" s="53"/>
      <c r="O253" s="20" t="str">
        <f>VLOOKUP(C253,'SV_Đã ĐKMH với PDT'!$B$5:$J$465,2,0)</f>
        <v>Từ Công</v>
      </c>
      <c r="P253" s="20" t="str">
        <f>VLOOKUP(C253,'SV_Đã ĐKMH với PDT'!$B$5:$J$465,3,0)</f>
        <v>Thủ</v>
      </c>
      <c r="Q253" s="21" t="str">
        <f>VLOOKUP(C253,'SV_Đã ĐKMH với PDT'!$B$5:$J$465,4,0)</f>
        <v>D22_TH11</v>
      </c>
      <c r="S253" s="16" t="str">
        <f>VLOOKUP(C253,[2]Sheet2!B$1:H$454,7,0)</f>
        <v>CS03153</v>
      </c>
      <c r="T253" s="16" t="str">
        <f>VLOOKUP(C253&amp;S253,[2]Sheet2!A:G,2,0)</f>
        <v>DH52201520</v>
      </c>
      <c r="U253" s="33" t="str">
        <f>VLOOKUP(C253&amp;S253,[2]Sheet2!A:G,3,0)</f>
        <v>Từ Công</v>
      </c>
      <c r="V253" s="33" t="str">
        <f>VLOOKUP(C253&amp;S253,[2]Sheet2!A:G,4,0)</f>
        <v>Thủ</v>
      </c>
      <c r="W253" s="33" t="str">
        <f>VLOOKUP(C253&amp;S253,[2]Sheet2!A:G,7,0)</f>
        <v>D22_TH11</v>
      </c>
    </row>
    <row r="254" spans="1:24" ht="30.95" hidden="1" customHeight="1">
      <c r="A254" s="13">
        <v>193</v>
      </c>
      <c r="B254" s="42">
        <v>247</v>
      </c>
      <c r="C254" s="43" t="s">
        <v>538</v>
      </c>
      <c r="D254" s="44" t="s">
        <v>81</v>
      </c>
      <c r="E254" s="45" t="s">
        <v>317</v>
      </c>
      <c r="F254" s="43" t="s">
        <v>60</v>
      </c>
      <c r="G254" s="43">
        <v>264</v>
      </c>
      <c r="H254" s="47" t="s">
        <v>1771</v>
      </c>
      <c r="I254" s="42" t="s">
        <v>2351</v>
      </c>
      <c r="J254" s="42" t="s">
        <v>2367</v>
      </c>
      <c r="K254" s="55" t="s">
        <v>2190</v>
      </c>
      <c r="L254" s="42" t="s">
        <v>2572</v>
      </c>
      <c r="M254" s="56"/>
      <c r="N254" s="61"/>
      <c r="O254" s="20" t="str">
        <f>VLOOKUP(C254,'SV_Đã ĐKMH với PDT'!$B$5:$J$465,2,0)</f>
        <v>Nguyễn Việt</v>
      </c>
      <c r="P254" s="20" t="str">
        <f>VLOOKUP(C254,'SV_Đã ĐKMH với PDT'!$B$5:$J$465,3,0)</f>
        <v>Toàn</v>
      </c>
      <c r="Q254" s="21" t="str">
        <f>VLOOKUP(C254,'SV_Đã ĐKMH với PDT'!$B$5:$J$465,4,0)</f>
        <v>D22_TH02</v>
      </c>
      <c r="S254" s="16" t="str">
        <f>VLOOKUP(C254,[2]Sheet2!B$1:H$454,7,0)</f>
        <v>CS03153</v>
      </c>
      <c r="T254" s="16" t="str">
        <f>VLOOKUP(C254&amp;S254,[2]Sheet2!A:G,2,0)</f>
        <v>DH52201590</v>
      </c>
      <c r="U254" s="33" t="str">
        <f>VLOOKUP(C254&amp;S254,[2]Sheet2!A:G,3,0)</f>
        <v>Nguyễn Việt</v>
      </c>
      <c r="V254" s="33" t="str">
        <f>VLOOKUP(C254&amp;S254,[2]Sheet2!A:G,4,0)</f>
        <v>Toàn</v>
      </c>
      <c r="W254" s="33" t="str">
        <f>VLOOKUP(C254&amp;S254,[2]Sheet2!A:G,7,0)</f>
        <v>D22_TH02</v>
      </c>
    </row>
    <row r="255" spans="1:24" ht="30.95" hidden="1" customHeight="1">
      <c r="A255" s="13">
        <v>140</v>
      </c>
      <c r="B255" s="42">
        <v>248</v>
      </c>
      <c r="C255" s="43" t="s">
        <v>39</v>
      </c>
      <c r="D255" s="44" t="s">
        <v>225</v>
      </c>
      <c r="E255" s="45" t="s">
        <v>981</v>
      </c>
      <c r="F255" s="43" t="s">
        <v>13</v>
      </c>
      <c r="G255" s="43">
        <v>551</v>
      </c>
      <c r="H255" s="47" t="s">
        <v>1771</v>
      </c>
      <c r="I255" s="42" t="s">
        <v>2351</v>
      </c>
      <c r="J255" s="42" t="s">
        <v>2367</v>
      </c>
      <c r="K255" s="55" t="s">
        <v>2191</v>
      </c>
      <c r="L255" s="42" t="s">
        <v>2573</v>
      </c>
      <c r="M255" s="56"/>
      <c r="N255" s="61"/>
      <c r="O255" s="20" t="str">
        <f>VLOOKUP(C255,'SV_Đã ĐKMH với PDT'!$B$5:$J$465,2,0)</f>
        <v>Phan Thanh</v>
      </c>
      <c r="P255" s="20" t="str">
        <f>VLOOKUP(C255,'SV_Đã ĐKMH với PDT'!$B$5:$J$465,3,0)</f>
        <v>Thúy</v>
      </c>
      <c r="Q255" s="21" t="str">
        <f>VLOOKUP(C255,'SV_Đã ĐKMH với PDT'!$B$5:$J$465,4,0)</f>
        <v>D20_TH02</v>
      </c>
      <c r="S255" s="16" t="str">
        <f>VLOOKUP(C255,[2]Sheet2!B$1:H$454,7,0)</f>
        <v>CS03153</v>
      </c>
      <c r="T255" s="16" t="str">
        <f>VLOOKUP(C255&amp;S255,[2]Sheet2!A:G,2,0)</f>
        <v>DH52002062</v>
      </c>
      <c r="U255" s="33" t="str">
        <f>VLOOKUP(C255&amp;S255,[2]Sheet2!A:G,3,0)</f>
        <v>Phan Thanh</v>
      </c>
      <c r="V255" s="33" t="str">
        <f>VLOOKUP(C255&amp;S255,[2]Sheet2!A:G,4,0)</f>
        <v>Thúy</v>
      </c>
      <c r="W255" s="33" t="str">
        <f>VLOOKUP(C255&amp;S255,[2]Sheet2!A:G,7,0)</f>
        <v>D20_TH02</v>
      </c>
    </row>
    <row r="256" spans="1:24" ht="30.95" hidden="1" customHeight="1">
      <c r="A256" s="13">
        <v>3</v>
      </c>
      <c r="B256" s="42">
        <v>249</v>
      </c>
      <c r="C256" s="43" t="s">
        <v>960</v>
      </c>
      <c r="D256" s="44" t="s">
        <v>959</v>
      </c>
      <c r="E256" s="45" t="s">
        <v>69</v>
      </c>
      <c r="F256" s="43" t="s">
        <v>66</v>
      </c>
      <c r="G256" s="43">
        <v>555</v>
      </c>
      <c r="H256" s="47" t="s">
        <v>1771</v>
      </c>
      <c r="I256" s="42" t="s">
        <v>2351</v>
      </c>
      <c r="J256" s="42" t="s">
        <v>2367</v>
      </c>
      <c r="K256" s="55" t="s">
        <v>2192</v>
      </c>
      <c r="L256" s="42" t="s">
        <v>2574</v>
      </c>
      <c r="M256" s="56"/>
      <c r="N256" s="61"/>
      <c r="O256" s="20" t="str">
        <f>VLOOKUP(C256,'SV_Đã ĐKMH với PDT'!$B$5:$J$465,2,0)</f>
        <v>Vũ Thành Nhật</v>
      </c>
      <c r="P256" s="20" t="str">
        <f>VLOOKUP(C256,'SV_Đã ĐKMH với PDT'!$B$5:$J$465,3,0)</f>
        <v>Minh</v>
      </c>
      <c r="Q256" s="21" t="str">
        <f>VLOOKUP(C256,'SV_Đã ĐKMH với PDT'!$B$5:$J$465,4,0)</f>
        <v>D22_TH03</v>
      </c>
      <c r="S256" s="16" t="str">
        <f>VLOOKUP(C256,[2]Sheet2!B$1:H$454,7,0)</f>
        <v>CS03153</v>
      </c>
      <c r="T256" s="16" t="str">
        <f>VLOOKUP(C256&amp;S256,[2]Sheet2!A:G,2,0)</f>
        <v>DH52201068</v>
      </c>
      <c r="U256" s="33" t="str">
        <f>VLOOKUP(C256&amp;S256,[2]Sheet2!A:G,3,0)</f>
        <v>Vũ Thành Nhật</v>
      </c>
      <c r="V256" s="33" t="str">
        <f>VLOOKUP(C256&amp;S256,[2]Sheet2!A:G,4,0)</f>
        <v>Minh</v>
      </c>
      <c r="W256" s="33" t="str">
        <f>VLOOKUP(C256&amp;S256,[2]Sheet2!A:G,7,0)</f>
        <v>D22_TH03</v>
      </c>
    </row>
    <row r="257" spans="1:23" ht="30.95" hidden="1" customHeight="1">
      <c r="A257" s="13">
        <v>372</v>
      </c>
      <c r="B257" s="42">
        <v>250</v>
      </c>
      <c r="C257" s="43" t="s">
        <v>506</v>
      </c>
      <c r="D257" s="44" t="s">
        <v>505</v>
      </c>
      <c r="E257" s="45" t="s">
        <v>120</v>
      </c>
      <c r="F257" s="43" t="s">
        <v>331</v>
      </c>
      <c r="G257" s="43">
        <v>235</v>
      </c>
      <c r="H257" s="47" t="s">
        <v>1833</v>
      </c>
      <c r="I257" s="42" t="s">
        <v>2351</v>
      </c>
      <c r="J257" s="42" t="s">
        <v>2374</v>
      </c>
      <c r="K257" s="55" t="s">
        <v>2193</v>
      </c>
      <c r="L257" s="42" t="s">
        <v>2575</v>
      </c>
      <c r="M257" s="56"/>
      <c r="N257" s="61"/>
      <c r="O257" s="20" t="str">
        <f>VLOOKUP(C257,'SV_Đã ĐKMH với PDT'!$B$5:$J$465,2,0)</f>
        <v>Nguyễn An</v>
      </c>
      <c r="P257" s="20" t="str">
        <f>VLOOKUP(C257,'SV_Đã ĐKMH với PDT'!$B$5:$J$465,3,0)</f>
        <v>Nam</v>
      </c>
      <c r="Q257" s="21" t="str">
        <f>VLOOKUP(C257,'SV_Đã ĐKMH với PDT'!$B$5:$J$465,4,0)</f>
        <v>D22_TH05</v>
      </c>
      <c r="S257" s="16" t="str">
        <f>VLOOKUP(C257,[2]Sheet2!B$1:H$454,7,0)</f>
        <v>CS03153</v>
      </c>
      <c r="T257" s="16" t="str">
        <f>VLOOKUP(C257&amp;S257,[2]Sheet2!A:G,2,0)</f>
        <v>DH52201078</v>
      </c>
      <c r="U257" s="33" t="str">
        <f>VLOOKUP(C257&amp;S257,[2]Sheet2!A:G,3,0)</f>
        <v>Nguyễn An</v>
      </c>
      <c r="V257" s="33" t="str">
        <f>VLOOKUP(C257&amp;S257,[2]Sheet2!A:G,4,0)</f>
        <v>Nam</v>
      </c>
      <c r="W257" s="33" t="str">
        <f>VLOOKUP(C257&amp;S257,[2]Sheet2!A:G,7,0)</f>
        <v>D22_TH05</v>
      </c>
    </row>
    <row r="258" spans="1:23" ht="30.95" hidden="1" customHeight="1">
      <c r="A258" s="13">
        <v>289</v>
      </c>
      <c r="B258" s="42">
        <v>251</v>
      </c>
      <c r="C258" s="43" t="s">
        <v>537</v>
      </c>
      <c r="D258" s="44" t="s">
        <v>222</v>
      </c>
      <c r="E258" s="45" t="s">
        <v>536</v>
      </c>
      <c r="F258" s="43" t="s">
        <v>17</v>
      </c>
      <c r="G258" s="43">
        <v>262</v>
      </c>
      <c r="H258" s="47" t="s">
        <v>1833</v>
      </c>
      <c r="I258" s="42" t="s">
        <v>2351</v>
      </c>
      <c r="J258" s="42" t="s">
        <v>2374</v>
      </c>
      <c r="K258" s="55" t="s">
        <v>2194</v>
      </c>
      <c r="L258" s="42" t="s">
        <v>2576</v>
      </c>
      <c r="M258" s="56"/>
      <c r="N258" s="61"/>
      <c r="O258" s="20" t="str">
        <f>VLOOKUP(C258,'SV_Đã ĐKMH với PDT'!$B$5:$J$465,2,0)</f>
        <v>Nguyễn Minh</v>
      </c>
      <c r="P258" s="20" t="str">
        <f>VLOOKUP(C258,'SV_Đã ĐKMH với PDT'!$B$5:$J$465,3,0)</f>
        <v>Khuê</v>
      </c>
      <c r="Q258" s="21" t="str">
        <f>VLOOKUP(C258,'SV_Đã ĐKMH với PDT'!$B$5:$J$465,4,0)</f>
        <v>D20_TH11</v>
      </c>
      <c r="S258" s="16" t="str">
        <f>VLOOKUP(C258,[2]Sheet2!B$1:H$454,7,0)</f>
        <v>CS03153</v>
      </c>
      <c r="T258" s="16" t="str">
        <f>VLOOKUP(C258&amp;S258,[2]Sheet2!A:G,2,0)</f>
        <v>DH52006902</v>
      </c>
      <c r="U258" s="33" t="str">
        <f>VLOOKUP(C258&amp;S258,[2]Sheet2!A:G,3,0)</f>
        <v>Nguyễn Minh</v>
      </c>
      <c r="V258" s="33" t="str">
        <f>VLOOKUP(C258&amp;S258,[2]Sheet2!A:G,4,0)</f>
        <v>Khuê</v>
      </c>
      <c r="W258" s="33" t="str">
        <f>VLOOKUP(C258&amp;S258,[2]Sheet2!A:G,7,0)</f>
        <v>D20_TH11</v>
      </c>
    </row>
    <row r="259" spans="1:23" ht="30.95" hidden="1" customHeight="1">
      <c r="A259" s="13">
        <v>560</v>
      </c>
      <c r="B259" s="42">
        <v>252</v>
      </c>
      <c r="C259" s="43" t="s">
        <v>555</v>
      </c>
      <c r="D259" s="44" t="s">
        <v>554</v>
      </c>
      <c r="E259" s="45" t="s">
        <v>298</v>
      </c>
      <c r="F259" s="43" t="s">
        <v>72</v>
      </c>
      <c r="G259" s="43">
        <v>271</v>
      </c>
      <c r="H259" s="47" t="s">
        <v>1833</v>
      </c>
      <c r="I259" s="42" t="s">
        <v>2351</v>
      </c>
      <c r="J259" s="42" t="s">
        <v>2374</v>
      </c>
      <c r="K259" s="55" t="s">
        <v>2195</v>
      </c>
      <c r="L259" s="42" t="s">
        <v>2577</v>
      </c>
      <c r="M259" s="56"/>
      <c r="N259" s="61"/>
      <c r="O259" s="20" t="str">
        <f>VLOOKUP(C259,'SV_Đã ĐKMH với PDT'!$B$5:$J$465,2,0)</f>
        <v>Bùi Hoàng</v>
      </c>
      <c r="P259" s="20" t="str">
        <f>VLOOKUP(C259,'SV_Đã ĐKMH với PDT'!$B$5:$J$465,3,0)</f>
        <v>Kiên</v>
      </c>
      <c r="Q259" s="21" t="str">
        <f>VLOOKUP(C259,'SV_Đã ĐKMH với PDT'!$B$5:$J$465,4,0)</f>
        <v>D22_TH15</v>
      </c>
      <c r="S259" s="16" t="str">
        <f>VLOOKUP(C259,[2]Sheet2!B$1:H$454,7,0)</f>
        <v>CS03153</v>
      </c>
      <c r="T259" s="16" t="str">
        <f>VLOOKUP(C259&amp;S259,[2]Sheet2!A:G,2,0)</f>
        <v>DH52200935</v>
      </c>
      <c r="U259" s="33" t="str">
        <f>VLOOKUP(C259&amp;S259,[2]Sheet2!A:G,3,0)</f>
        <v>Bùi Hoàng</v>
      </c>
      <c r="V259" s="33" t="str">
        <f>VLOOKUP(C259&amp;S259,[2]Sheet2!A:G,4,0)</f>
        <v>Kiên</v>
      </c>
      <c r="W259" s="33" t="str">
        <f>VLOOKUP(C259&amp;S259,[2]Sheet2!A:G,7,0)</f>
        <v>D22_TH15</v>
      </c>
    </row>
    <row r="260" spans="1:23" ht="30.95" hidden="1" customHeight="1">
      <c r="A260" s="13">
        <v>274</v>
      </c>
      <c r="B260" s="42">
        <v>253</v>
      </c>
      <c r="C260" s="43" t="s">
        <v>845</v>
      </c>
      <c r="D260" s="44" t="s">
        <v>844</v>
      </c>
      <c r="E260" s="45" t="s">
        <v>603</v>
      </c>
      <c r="F260" s="43" t="s">
        <v>165</v>
      </c>
      <c r="G260" s="43">
        <v>469</v>
      </c>
      <c r="H260" s="47" t="s">
        <v>1833</v>
      </c>
      <c r="I260" s="42" t="s">
        <v>2351</v>
      </c>
      <c r="J260" s="42" t="s">
        <v>2374</v>
      </c>
      <c r="K260" s="55" t="s">
        <v>2196</v>
      </c>
      <c r="L260" s="42" t="s">
        <v>2578</v>
      </c>
      <c r="M260" s="56"/>
      <c r="N260" s="61"/>
      <c r="O260" s="20" t="str">
        <f>VLOOKUP(C260,'SV_Đã ĐKMH với PDT'!$B$5:$J$465,2,0)</f>
        <v>Nguyễn Phi</v>
      </c>
      <c r="P260" s="20" t="str">
        <f>VLOOKUP(C260,'SV_Đã ĐKMH với PDT'!$B$5:$J$465,3,0)</f>
        <v>Thưởng</v>
      </c>
      <c r="Q260" s="21" t="str">
        <f>VLOOKUP(C260,'SV_Đã ĐKMH với PDT'!$B$5:$J$465,4,0)</f>
        <v>D22_TH12</v>
      </c>
      <c r="S260" s="16" t="str">
        <f>VLOOKUP(C260,[2]Sheet2!B$1:H$454,7,0)</f>
        <v>CS03153</v>
      </c>
      <c r="T260" s="16" t="str">
        <f>VLOOKUP(C260&amp;S260,[2]Sheet2!A:G,2,0)</f>
        <v>DH52201543</v>
      </c>
      <c r="U260" s="33" t="str">
        <f>VLOOKUP(C260&amp;S260,[2]Sheet2!A:G,3,0)</f>
        <v>Nguyễn Phi</v>
      </c>
      <c r="V260" s="33" t="str">
        <f>VLOOKUP(C260&amp;S260,[2]Sheet2!A:G,4,0)</f>
        <v>Thưởng</v>
      </c>
      <c r="W260" s="33" t="str">
        <f>VLOOKUP(C260&amp;S260,[2]Sheet2!A:G,7,0)</f>
        <v>D22_TH12</v>
      </c>
    </row>
    <row r="261" spans="1:23" ht="30.95" hidden="1" customHeight="1">
      <c r="A261" s="13">
        <v>273</v>
      </c>
      <c r="B261" s="42">
        <v>254</v>
      </c>
      <c r="C261" s="43" t="s">
        <v>849</v>
      </c>
      <c r="D261" s="44" t="s">
        <v>848</v>
      </c>
      <c r="E261" s="45" t="s">
        <v>164</v>
      </c>
      <c r="F261" s="43" t="s">
        <v>127</v>
      </c>
      <c r="G261" s="43">
        <v>472</v>
      </c>
      <c r="H261" s="47" t="s">
        <v>1833</v>
      </c>
      <c r="I261" s="42" t="s">
        <v>2351</v>
      </c>
      <c r="J261" s="42" t="s">
        <v>2374</v>
      </c>
      <c r="K261" s="55" t="s">
        <v>2197</v>
      </c>
      <c r="L261" s="42" t="s">
        <v>2579</v>
      </c>
      <c r="M261" s="56"/>
      <c r="N261" s="61"/>
      <c r="O261" s="20" t="str">
        <f>VLOOKUP(C261,'SV_Đã ĐKMH với PDT'!$B$5:$J$465,2,0)</f>
        <v>Nguyễn Phú</v>
      </c>
      <c r="P261" s="20" t="str">
        <f>VLOOKUP(C261,'SV_Đã ĐKMH với PDT'!$B$5:$J$465,3,0)</f>
        <v>Thịnh</v>
      </c>
      <c r="Q261" s="21" t="str">
        <f>VLOOKUP(C261,'SV_Đã ĐKMH với PDT'!$B$5:$J$465,4,0)</f>
        <v>D22_TH11</v>
      </c>
      <c r="S261" s="16" t="str">
        <f>VLOOKUP(C261,[2]Sheet2!B$1:H$454,7,0)</f>
        <v>CS03153</v>
      </c>
      <c r="T261" s="16" t="str">
        <f>VLOOKUP(C261&amp;S261,[2]Sheet2!A:G,2,0)</f>
        <v>DH52201503</v>
      </c>
      <c r="U261" s="33" t="str">
        <f>VLOOKUP(C261&amp;S261,[2]Sheet2!A:G,3,0)</f>
        <v>Nguyễn Phú</v>
      </c>
      <c r="V261" s="33" t="str">
        <f>VLOOKUP(C261&amp;S261,[2]Sheet2!A:G,4,0)</f>
        <v>Thịnh</v>
      </c>
      <c r="W261" s="33" t="str">
        <f>VLOOKUP(C261&amp;S261,[2]Sheet2!A:G,7,0)</f>
        <v>D22_TH11</v>
      </c>
    </row>
    <row r="262" spans="1:23" ht="30.95" hidden="1" customHeight="1">
      <c r="A262" s="13">
        <v>62</v>
      </c>
      <c r="B262" s="42">
        <v>255</v>
      </c>
      <c r="C262" s="43" t="s">
        <v>852</v>
      </c>
      <c r="D262" s="44" t="s">
        <v>850</v>
      </c>
      <c r="E262" s="45" t="s">
        <v>851</v>
      </c>
      <c r="F262" s="43" t="s">
        <v>256</v>
      </c>
      <c r="G262" s="43">
        <v>474</v>
      </c>
      <c r="H262" s="47" t="s">
        <v>1833</v>
      </c>
      <c r="I262" s="42" t="s">
        <v>2351</v>
      </c>
      <c r="J262" s="42" t="s">
        <v>2374</v>
      </c>
      <c r="K262" s="55" t="s">
        <v>2198</v>
      </c>
      <c r="L262" s="42" t="s">
        <v>2580</v>
      </c>
      <c r="M262" s="56"/>
      <c r="N262" s="61"/>
      <c r="O262" s="20" t="str">
        <f>VLOOKUP(C262,'SV_Đã ĐKMH với PDT'!$B$5:$J$465,2,0)</f>
        <v>Trần Võ Chí</v>
      </c>
      <c r="P262" s="20" t="str">
        <f>VLOOKUP(C262,'SV_Đã ĐKMH với PDT'!$B$5:$J$465,3,0)</f>
        <v>Hữu</v>
      </c>
      <c r="Q262" s="21" t="str">
        <f>VLOOKUP(C262,'SV_Đã ĐKMH với PDT'!$B$5:$J$465,4,0)</f>
        <v>D22_TH07</v>
      </c>
      <c r="S262" s="16" t="str">
        <f>VLOOKUP(C262,[2]Sheet2!B$1:H$454,7,0)</f>
        <v>CS03153</v>
      </c>
      <c r="T262" s="16" t="str">
        <f>VLOOKUP(C262&amp;S262,[2]Sheet2!A:G,2,0)</f>
        <v>DH52200759</v>
      </c>
      <c r="U262" s="33" t="str">
        <f>VLOOKUP(C262&amp;S262,[2]Sheet2!A:G,3,0)</f>
        <v>Trần Võ Chí</v>
      </c>
      <c r="V262" s="33" t="str">
        <f>VLOOKUP(C262&amp;S262,[2]Sheet2!A:G,4,0)</f>
        <v>Hữu</v>
      </c>
      <c r="W262" s="33" t="str">
        <f>VLOOKUP(C262&amp;S262,[2]Sheet2!A:G,7,0)</f>
        <v>D22_TH07</v>
      </c>
    </row>
    <row r="263" spans="1:23" ht="30.95" hidden="1" customHeight="1">
      <c r="A263" s="13">
        <v>175</v>
      </c>
      <c r="B263" s="42">
        <v>256</v>
      </c>
      <c r="C263" s="43" t="s">
        <v>853</v>
      </c>
      <c r="D263" s="44" t="s">
        <v>720</v>
      </c>
      <c r="E263" s="45" t="s">
        <v>414</v>
      </c>
      <c r="F263" s="43" t="s">
        <v>165</v>
      </c>
      <c r="G263" s="43">
        <v>475</v>
      </c>
      <c r="H263" s="47" t="s">
        <v>1833</v>
      </c>
      <c r="I263" s="42" t="s">
        <v>2351</v>
      </c>
      <c r="J263" s="42" t="s">
        <v>2374</v>
      </c>
      <c r="K263" s="55" t="s">
        <v>2199</v>
      </c>
      <c r="L263" s="42" t="s">
        <v>2581</v>
      </c>
      <c r="M263" s="56"/>
      <c r="N263" s="61"/>
      <c r="O263" s="20" t="str">
        <f>VLOOKUP(C263,'SV_Đã ĐKMH với PDT'!$B$5:$J$465,2,0)</f>
        <v>Phạm Hữu</v>
      </c>
      <c r="P263" s="20" t="str">
        <f>VLOOKUP(C263,'SV_Đã ĐKMH với PDT'!$B$5:$J$465,3,0)</f>
        <v>Nghĩa</v>
      </c>
      <c r="Q263" s="21" t="str">
        <f>VLOOKUP(C263,'SV_Đã ĐKMH với PDT'!$B$5:$J$465,4,0)</f>
        <v>D22_TH12</v>
      </c>
      <c r="S263" s="16" t="str">
        <f>VLOOKUP(C263,[2]Sheet2!B$1:H$454,7,0)</f>
        <v>CS03153</v>
      </c>
      <c r="T263" s="16" t="str">
        <f>VLOOKUP(C263&amp;S263,[2]Sheet2!A:G,2,0)</f>
        <v>DH52201102</v>
      </c>
      <c r="U263" s="33" t="str">
        <f>VLOOKUP(C263&amp;S263,[2]Sheet2!A:G,3,0)</f>
        <v>Phạm Hữu</v>
      </c>
      <c r="V263" s="33" t="str">
        <f>VLOOKUP(C263&amp;S263,[2]Sheet2!A:G,4,0)</f>
        <v>Nghĩa</v>
      </c>
      <c r="W263" s="33" t="str">
        <f>VLOOKUP(C263&amp;S263,[2]Sheet2!A:G,7,0)</f>
        <v>D22_TH12</v>
      </c>
    </row>
    <row r="264" spans="1:23" ht="30.95" hidden="1" customHeight="1">
      <c r="A264" s="13">
        <v>243</v>
      </c>
      <c r="B264" s="42">
        <v>257</v>
      </c>
      <c r="C264" s="43" t="s">
        <v>652</v>
      </c>
      <c r="D264" s="44" t="s">
        <v>335</v>
      </c>
      <c r="E264" s="45" t="s">
        <v>205</v>
      </c>
      <c r="F264" s="43" t="s">
        <v>417</v>
      </c>
      <c r="G264" s="43">
        <v>328</v>
      </c>
      <c r="H264" s="47" t="s">
        <v>1828</v>
      </c>
      <c r="I264" s="42" t="s">
        <v>2351</v>
      </c>
      <c r="J264" s="42" t="s">
        <v>2368</v>
      </c>
      <c r="K264" s="55" t="s">
        <v>2200</v>
      </c>
      <c r="L264" s="42" t="s">
        <v>2582</v>
      </c>
      <c r="M264" s="56"/>
      <c r="N264" s="61"/>
      <c r="O264" s="20" t="str">
        <f>VLOOKUP(C264,'SV_Đã ĐKMH với PDT'!$B$5:$J$465,2,0)</f>
        <v>Nguyễn Thành</v>
      </c>
      <c r="P264" s="20" t="str">
        <f>VLOOKUP(C264,'SV_Đã ĐKMH với PDT'!$B$5:$J$465,3,0)</f>
        <v>Tài</v>
      </c>
      <c r="Q264" s="21" t="str">
        <f>VLOOKUP(C264,'SV_Đã ĐKMH với PDT'!$B$5:$J$465,4,0)</f>
        <v>D22_TH14</v>
      </c>
      <c r="S264" s="16" t="str">
        <f>VLOOKUP(C264,[2]Sheet2!B$1:H$454,7,0)</f>
        <v>CS03153</v>
      </c>
      <c r="T264" s="16" t="str">
        <f>VLOOKUP(C264&amp;S264,[2]Sheet2!A:G,2,0)</f>
        <v>DH52201389</v>
      </c>
      <c r="U264" s="33" t="str">
        <f>VLOOKUP(C264&amp;S264,[2]Sheet2!A:G,3,0)</f>
        <v>Nguyễn Thành</v>
      </c>
      <c r="V264" s="33" t="str">
        <f>VLOOKUP(C264&amp;S264,[2]Sheet2!A:G,4,0)</f>
        <v>Tài</v>
      </c>
      <c r="W264" s="33" t="str">
        <f>VLOOKUP(C264&amp;S264,[2]Sheet2!A:G,7,0)</f>
        <v>D22_TH14</v>
      </c>
    </row>
    <row r="265" spans="1:23" ht="30.95" hidden="1" customHeight="1">
      <c r="A265" s="13">
        <v>357</v>
      </c>
      <c r="B265" s="42">
        <v>258</v>
      </c>
      <c r="C265" s="43" t="s">
        <v>653</v>
      </c>
      <c r="D265" s="44" t="s">
        <v>315</v>
      </c>
      <c r="E265" s="45" t="s">
        <v>161</v>
      </c>
      <c r="F265" s="43" t="s">
        <v>417</v>
      </c>
      <c r="G265" s="43">
        <v>329</v>
      </c>
      <c r="H265" s="47" t="s">
        <v>1828</v>
      </c>
      <c r="I265" s="42" t="s">
        <v>2351</v>
      </c>
      <c r="J265" s="42" t="s">
        <v>2368</v>
      </c>
      <c r="K265" s="55" t="s">
        <v>2201</v>
      </c>
      <c r="L265" s="42" t="s">
        <v>2583</v>
      </c>
      <c r="M265" s="56"/>
      <c r="N265" s="61"/>
      <c r="O265" s="20" t="str">
        <f>VLOOKUP(C265,'SV_Đã ĐKMH với PDT'!$B$5:$J$465,2,0)</f>
        <v>Nguyễn Đình</v>
      </c>
      <c r="P265" s="20" t="str">
        <f>VLOOKUP(C265,'SV_Đã ĐKMH với PDT'!$B$5:$J$465,3,0)</f>
        <v>Phương</v>
      </c>
      <c r="Q265" s="21" t="str">
        <f>VLOOKUP(C265,'SV_Đã ĐKMH với PDT'!$B$5:$J$465,4,0)</f>
        <v>D22_TH14</v>
      </c>
      <c r="S265" s="16" t="str">
        <f>VLOOKUP(C265,[2]Sheet2!B$1:H$454,7,0)</f>
        <v>CS03153</v>
      </c>
      <c r="T265" s="16" t="str">
        <f>VLOOKUP(C265&amp;S265,[2]Sheet2!A:G,2,0)</f>
        <v>DH52201277</v>
      </c>
      <c r="U265" s="33" t="str">
        <f>VLOOKUP(C265&amp;S265,[2]Sheet2!A:G,3,0)</f>
        <v>Nguyễn Đình</v>
      </c>
      <c r="V265" s="33" t="str">
        <f>VLOOKUP(C265&amp;S265,[2]Sheet2!A:G,4,0)</f>
        <v>Phương</v>
      </c>
      <c r="W265" s="33" t="str">
        <f>VLOOKUP(C265&amp;S265,[2]Sheet2!A:G,7,0)</f>
        <v>D22_TH14</v>
      </c>
    </row>
    <row r="266" spans="1:23" ht="27.95" hidden="1" customHeight="1">
      <c r="A266" s="13">
        <v>103</v>
      </c>
      <c r="B266" s="42">
        <v>259</v>
      </c>
      <c r="C266" s="43" t="s">
        <v>803</v>
      </c>
      <c r="D266" s="44" t="s">
        <v>802</v>
      </c>
      <c r="E266" s="45" t="s">
        <v>313</v>
      </c>
      <c r="F266" s="43" t="s">
        <v>256</v>
      </c>
      <c r="G266" s="46">
        <v>442</v>
      </c>
      <c r="H266" s="47" t="s">
        <v>1828</v>
      </c>
      <c r="I266" s="42" t="s">
        <v>2351</v>
      </c>
      <c r="J266" s="42" t="s">
        <v>2368</v>
      </c>
      <c r="K266" s="91" t="s">
        <v>2202</v>
      </c>
      <c r="L266" s="42" t="s">
        <v>2584</v>
      </c>
      <c r="M266" s="49"/>
      <c r="N266" s="50"/>
      <c r="O266" s="20" t="str">
        <f>VLOOKUP(C266,'SV_Đã ĐKMH với PDT'!$B$5:$J$465,2,0)</f>
        <v>Trần Hữu</v>
      </c>
      <c r="P266" s="20" t="str">
        <f>VLOOKUP(C266,'SV_Đã ĐKMH với PDT'!$B$5:$J$465,3,0)</f>
        <v>Lộc</v>
      </c>
      <c r="Q266" s="21" t="str">
        <f>VLOOKUP(C266,'SV_Đã ĐKMH với PDT'!$B$5:$J$465,4,0)</f>
        <v>D22_TH07</v>
      </c>
      <c r="S266" s="16" t="str">
        <f>VLOOKUP(C266,[2]Sheet2!B$1:H$454,7,0)</f>
        <v>CS03153</v>
      </c>
      <c r="T266" s="16" t="str">
        <f>VLOOKUP(C266&amp;S266,[2]Sheet2!A:G,2,0)</f>
        <v>DH52201004</v>
      </c>
      <c r="U266" s="33" t="str">
        <f>VLOOKUP(C266&amp;S266,[2]Sheet2!A:G,3,0)</f>
        <v>Trần Hữu</v>
      </c>
      <c r="V266" s="33" t="str">
        <f>VLOOKUP(C266&amp;S266,[2]Sheet2!A:G,4,0)</f>
        <v>Lộc</v>
      </c>
      <c r="W266" s="33" t="str">
        <f>VLOOKUP(C266&amp;S266,[2]Sheet2!A:G,7,0)</f>
        <v>D22_TH07</v>
      </c>
    </row>
    <row r="267" spans="1:23" ht="27.95" hidden="1" customHeight="1">
      <c r="A267" s="13">
        <v>390</v>
      </c>
      <c r="B267" s="42">
        <v>260</v>
      </c>
      <c r="C267" s="43" t="s">
        <v>805</v>
      </c>
      <c r="D267" s="44" t="s">
        <v>804</v>
      </c>
      <c r="E267" s="45" t="s">
        <v>414</v>
      </c>
      <c r="F267" s="43" t="s">
        <v>256</v>
      </c>
      <c r="G267" s="51">
        <v>442</v>
      </c>
      <c r="H267" s="47" t="s">
        <v>1828</v>
      </c>
      <c r="I267" s="42" t="s">
        <v>2351</v>
      </c>
      <c r="J267" s="42" t="s">
        <v>2368</v>
      </c>
      <c r="K267" s="92"/>
      <c r="L267" s="42">
        <v>0</v>
      </c>
      <c r="M267" s="52"/>
      <c r="N267" s="53"/>
      <c r="O267" s="20" t="str">
        <f>VLOOKUP(C267,'SV_Đã ĐKMH với PDT'!$B$5:$J$465,2,0)</f>
        <v>Lý Hậu</v>
      </c>
      <c r="P267" s="20" t="str">
        <f>VLOOKUP(C267,'SV_Đã ĐKMH với PDT'!$B$5:$J$465,3,0)</f>
        <v>Nghĩa</v>
      </c>
      <c r="Q267" s="21" t="str">
        <f>VLOOKUP(C267,'SV_Đã ĐKMH với PDT'!$B$5:$J$465,4,0)</f>
        <v>D22_TH07</v>
      </c>
      <c r="S267" s="16" t="str">
        <f>VLOOKUP(C267,[2]Sheet2!B$1:H$454,7,0)</f>
        <v>CS03153</v>
      </c>
      <c r="T267" s="16" t="str">
        <f>VLOOKUP(C267&amp;S267,[2]Sheet2!A:G,2,0)</f>
        <v>DH52201096</v>
      </c>
      <c r="U267" s="33" t="str">
        <f>VLOOKUP(C267&amp;S267,[2]Sheet2!A:G,3,0)</f>
        <v>Lý Hậu</v>
      </c>
      <c r="V267" s="33" t="str">
        <f>VLOOKUP(C267&amp;S267,[2]Sheet2!A:G,4,0)</f>
        <v>Nghĩa</v>
      </c>
      <c r="W267" s="33" t="str">
        <f>VLOOKUP(C267&amp;S267,[2]Sheet2!A:G,7,0)</f>
        <v>D22_TH07</v>
      </c>
    </row>
    <row r="268" spans="1:23" ht="27.95" hidden="1" customHeight="1">
      <c r="A268" s="13">
        <v>379</v>
      </c>
      <c r="B268" s="42">
        <v>261</v>
      </c>
      <c r="C268" s="43" t="s">
        <v>806</v>
      </c>
      <c r="D268" s="44" t="s">
        <v>521</v>
      </c>
      <c r="E268" s="45" t="s">
        <v>342</v>
      </c>
      <c r="F268" s="43" t="s">
        <v>230</v>
      </c>
      <c r="G268" s="46">
        <v>444</v>
      </c>
      <c r="H268" s="47" t="s">
        <v>1828</v>
      </c>
      <c r="I268" s="42" t="s">
        <v>2351</v>
      </c>
      <c r="J268" s="42" t="s">
        <v>2368</v>
      </c>
      <c r="K268" s="91" t="s">
        <v>2203</v>
      </c>
      <c r="L268" s="42" t="s">
        <v>2585</v>
      </c>
      <c r="M268" s="49"/>
      <c r="N268" s="50"/>
      <c r="O268" s="20" t="str">
        <f>VLOOKUP(C268,'SV_Đã ĐKMH với PDT'!$B$5:$J$465,2,0)</f>
        <v>Ngô Thanh</v>
      </c>
      <c r="P268" s="20" t="str">
        <f>VLOOKUP(C268,'SV_Đã ĐKMH với PDT'!$B$5:$J$465,3,0)</f>
        <v>Bảo</v>
      </c>
      <c r="Q268" s="21" t="str">
        <f>VLOOKUP(C268,'SV_Đã ĐKMH với PDT'!$B$5:$J$465,4,0)</f>
        <v>D22_TH08</v>
      </c>
      <c r="S268" s="16" t="str">
        <f>VLOOKUP(C268,[2]Sheet2!B$1:H$454,7,0)</f>
        <v>CS03153</v>
      </c>
      <c r="T268" s="16" t="str">
        <f>VLOOKUP(C268&amp;S268,[2]Sheet2!A:G,2,0)</f>
        <v>DH52200364</v>
      </c>
      <c r="U268" s="33" t="str">
        <f>VLOOKUP(C268&amp;S268,[2]Sheet2!A:G,3,0)</f>
        <v>Ngô Thanh</v>
      </c>
      <c r="V268" s="33" t="str">
        <f>VLOOKUP(C268&amp;S268,[2]Sheet2!A:G,4,0)</f>
        <v>Bảo</v>
      </c>
      <c r="W268" s="33" t="str">
        <f>VLOOKUP(C268&amp;S268,[2]Sheet2!A:G,7,0)</f>
        <v>D22_TH08</v>
      </c>
    </row>
    <row r="269" spans="1:23" ht="27.95" hidden="1" customHeight="1">
      <c r="A269" s="13">
        <v>125</v>
      </c>
      <c r="B269" s="42">
        <v>262</v>
      </c>
      <c r="C269" s="43" t="s">
        <v>808</v>
      </c>
      <c r="D269" s="44" t="s">
        <v>807</v>
      </c>
      <c r="E269" s="45" t="s">
        <v>540</v>
      </c>
      <c r="F269" s="43" t="s">
        <v>230</v>
      </c>
      <c r="G269" s="51">
        <v>444</v>
      </c>
      <c r="H269" s="47" t="s">
        <v>1828</v>
      </c>
      <c r="I269" s="42" t="s">
        <v>2351</v>
      </c>
      <c r="J269" s="42" t="s">
        <v>2368</v>
      </c>
      <c r="K269" s="92"/>
      <c r="L269" s="42">
        <v>0</v>
      </c>
      <c r="M269" s="52"/>
      <c r="N269" s="53"/>
      <c r="O269" s="20" t="str">
        <f>VLOOKUP(C269,'SV_Đã ĐKMH với PDT'!$B$5:$J$465,2,0)</f>
        <v>Tiêu Hải</v>
      </c>
      <c r="P269" s="20" t="str">
        <f>VLOOKUP(C269,'SV_Đã ĐKMH với PDT'!$B$5:$J$465,3,0)</f>
        <v>Đăng</v>
      </c>
      <c r="Q269" s="21" t="str">
        <f>VLOOKUP(C269,'SV_Đã ĐKMH với PDT'!$B$5:$J$465,4,0)</f>
        <v>D22_TH08</v>
      </c>
      <c r="S269" s="16" t="str">
        <f>VLOOKUP(C269,[2]Sheet2!B$1:H$454,7,0)</f>
        <v>CS03153</v>
      </c>
      <c r="T269" s="16" t="str">
        <f>VLOOKUP(C269&amp;S269,[2]Sheet2!A:G,2,0)</f>
        <v>DH52200444</v>
      </c>
      <c r="U269" s="33" t="str">
        <f>VLOOKUP(C269&amp;S269,[2]Sheet2!A:G,3,0)</f>
        <v>Tiêu Hải</v>
      </c>
      <c r="V269" s="33" t="str">
        <f>VLOOKUP(C269&amp;S269,[2]Sheet2!A:G,4,0)</f>
        <v>Đăng</v>
      </c>
      <c r="W269" s="33" t="str">
        <f>VLOOKUP(C269&amp;S269,[2]Sheet2!A:G,7,0)</f>
        <v>D22_TH08</v>
      </c>
    </row>
    <row r="270" spans="1:23" ht="27.95" hidden="1" customHeight="1">
      <c r="A270" s="13">
        <v>102</v>
      </c>
      <c r="B270" s="42">
        <v>263</v>
      </c>
      <c r="C270" s="43" t="s">
        <v>871</v>
      </c>
      <c r="D270" s="44" t="s">
        <v>870</v>
      </c>
      <c r="E270" s="45" t="s">
        <v>182</v>
      </c>
      <c r="F270" s="43" t="s">
        <v>165</v>
      </c>
      <c r="G270" s="43">
        <v>487</v>
      </c>
      <c r="H270" s="47" t="s">
        <v>1828</v>
      </c>
      <c r="I270" s="42" t="s">
        <v>2351</v>
      </c>
      <c r="J270" s="42" t="s">
        <v>2368</v>
      </c>
      <c r="K270" s="55" t="s">
        <v>2204</v>
      </c>
      <c r="L270" s="42" t="s">
        <v>2586</v>
      </c>
      <c r="M270" s="56"/>
      <c r="N270" s="61"/>
      <c r="O270" s="20" t="str">
        <f>VLOOKUP(C270,'SV_Đã ĐKMH với PDT'!$B$5:$J$465,2,0)</f>
        <v>Trần Huy</v>
      </c>
      <c r="P270" s="20" t="str">
        <f>VLOOKUP(C270,'SV_Đã ĐKMH với PDT'!$B$5:$J$465,3,0)</f>
        <v>Hoàng</v>
      </c>
      <c r="Q270" s="21" t="str">
        <f>VLOOKUP(C270,'SV_Đã ĐKMH với PDT'!$B$5:$J$465,4,0)</f>
        <v>D22_TH12</v>
      </c>
      <c r="S270" s="16" t="str">
        <f>VLOOKUP(C270,[2]Sheet2!B$1:H$454,7,0)</f>
        <v>CS03153</v>
      </c>
      <c r="T270" s="16" t="str">
        <f>VLOOKUP(C270&amp;S270,[2]Sheet2!A:G,2,0)</f>
        <v>DH52200720</v>
      </c>
      <c r="U270" s="33" t="str">
        <f>VLOOKUP(C270&amp;S270,[2]Sheet2!A:G,3,0)</f>
        <v>Trần Huy</v>
      </c>
      <c r="V270" s="33" t="str">
        <f>VLOOKUP(C270&amp;S270,[2]Sheet2!A:G,4,0)</f>
        <v>Hoàng</v>
      </c>
      <c r="W270" s="33" t="str">
        <f>VLOOKUP(C270&amp;S270,[2]Sheet2!A:G,7,0)</f>
        <v>D22_TH12</v>
      </c>
    </row>
    <row r="271" spans="1:23" ht="27.95" hidden="1" customHeight="1">
      <c r="A271" s="13">
        <v>97</v>
      </c>
      <c r="B271" s="42">
        <v>264</v>
      </c>
      <c r="C271" s="43" t="s">
        <v>947</v>
      </c>
      <c r="D271" s="44" t="s">
        <v>99</v>
      </c>
      <c r="E271" s="45" t="s">
        <v>324</v>
      </c>
      <c r="F271" s="43" t="s">
        <v>165</v>
      </c>
      <c r="G271" s="46">
        <v>490</v>
      </c>
      <c r="H271" s="47" t="s">
        <v>1828</v>
      </c>
      <c r="I271" s="42" t="s">
        <v>2351</v>
      </c>
      <c r="J271" s="42" t="s">
        <v>2368</v>
      </c>
      <c r="K271" s="91" t="s">
        <v>2205</v>
      </c>
      <c r="L271" s="42" t="s">
        <v>2587</v>
      </c>
      <c r="M271" s="49"/>
      <c r="N271" s="50"/>
      <c r="O271" s="20" t="str">
        <f>VLOOKUP(C271,'SV_Đã ĐKMH với PDT'!$B$5:$J$465,2,0)</f>
        <v>Nguyễn Hữu</v>
      </c>
      <c r="P271" s="20" t="str">
        <f>VLOOKUP(C271,'SV_Đã ĐKMH với PDT'!$B$5:$J$465,3,0)</f>
        <v>Chương</v>
      </c>
      <c r="Q271" s="21" t="str">
        <f>VLOOKUP(C271,'SV_Đã ĐKMH với PDT'!$B$5:$J$465,4,0)</f>
        <v>D22_TH12</v>
      </c>
      <c r="S271" s="16" t="str">
        <f>VLOOKUP(C271,[2]Sheet2!B$1:H$454,7,0)</f>
        <v>CS03153</v>
      </c>
      <c r="T271" s="16" t="str">
        <f>VLOOKUP(C271&amp;S271,[2]Sheet2!A:G,2,0)</f>
        <v>DH52200413</v>
      </c>
      <c r="U271" s="33" t="str">
        <f>VLOOKUP(C271&amp;S271,[2]Sheet2!A:G,3,0)</f>
        <v>Nguyễn Hữu</v>
      </c>
      <c r="V271" s="33" t="str">
        <f>VLOOKUP(C271&amp;S271,[2]Sheet2!A:G,4,0)</f>
        <v>Chương</v>
      </c>
      <c r="W271" s="33" t="str">
        <f>VLOOKUP(C271&amp;S271,[2]Sheet2!A:G,7,0)</f>
        <v>D22_TH12</v>
      </c>
    </row>
    <row r="272" spans="1:23" ht="27.95" hidden="1" customHeight="1">
      <c r="A272" s="13">
        <v>432</v>
      </c>
      <c r="B272" s="42">
        <v>265</v>
      </c>
      <c r="C272" s="43" t="s">
        <v>876</v>
      </c>
      <c r="D272" s="44" t="s">
        <v>428</v>
      </c>
      <c r="E272" s="45" t="s">
        <v>382</v>
      </c>
      <c r="F272" s="43" t="s">
        <v>60</v>
      </c>
      <c r="G272" s="51">
        <v>490</v>
      </c>
      <c r="H272" s="47" t="s">
        <v>1828</v>
      </c>
      <c r="I272" s="42" t="s">
        <v>2351</v>
      </c>
      <c r="J272" s="42" t="s">
        <v>2368</v>
      </c>
      <c r="K272" s="92"/>
      <c r="L272" s="42">
        <v>0</v>
      </c>
      <c r="M272" s="52"/>
      <c r="N272" s="53"/>
      <c r="O272" s="20" t="str">
        <f>VLOOKUP(C272,'SV_Đã ĐKMH với PDT'!$B$5:$J$465,2,0)</f>
        <v>Lê Minh</v>
      </c>
      <c r="P272" s="20" t="str">
        <f>VLOOKUP(C272,'SV_Đã ĐKMH với PDT'!$B$5:$J$465,3,0)</f>
        <v>Triều</v>
      </c>
      <c r="Q272" s="21" t="str">
        <f>VLOOKUP(C272,'SV_Đã ĐKMH với PDT'!$B$5:$J$465,4,0)</f>
        <v>D22_TH02</v>
      </c>
      <c r="S272" s="16" t="str">
        <f>VLOOKUP(C272,[2]Sheet2!B$1:H$454,7,0)</f>
        <v>CS03153</v>
      </c>
      <c r="T272" s="16" t="str">
        <f>VLOOKUP(C272&amp;S272,[2]Sheet2!A:G,2,0)</f>
        <v>DH52201642</v>
      </c>
      <c r="U272" s="33" t="str">
        <f>VLOOKUP(C272&amp;S272,[2]Sheet2!A:G,3,0)</f>
        <v>Lê Minh</v>
      </c>
      <c r="V272" s="33" t="str">
        <f>VLOOKUP(C272&amp;S272,[2]Sheet2!A:G,4,0)</f>
        <v>Triều</v>
      </c>
      <c r="W272" s="33" t="str">
        <f>VLOOKUP(C272&amp;S272,[2]Sheet2!A:G,7,0)</f>
        <v>D22_TH02</v>
      </c>
    </row>
    <row r="273" spans="1:23" ht="27.95" hidden="1" customHeight="1">
      <c r="A273" s="13">
        <v>183</v>
      </c>
      <c r="B273" s="42">
        <v>266</v>
      </c>
      <c r="C273" s="43" t="s">
        <v>257</v>
      </c>
      <c r="D273" s="44" t="s">
        <v>255</v>
      </c>
      <c r="E273" s="45" t="s">
        <v>85</v>
      </c>
      <c r="F273" s="43" t="s">
        <v>256</v>
      </c>
      <c r="G273" s="46">
        <v>88</v>
      </c>
      <c r="H273" s="47" t="s">
        <v>1774</v>
      </c>
      <c r="I273" s="42" t="s">
        <v>2351</v>
      </c>
      <c r="J273" s="42" t="s">
        <v>2354</v>
      </c>
      <c r="K273" s="91" t="s">
        <v>2206</v>
      </c>
      <c r="L273" s="42" t="s">
        <v>2588</v>
      </c>
      <c r="M273" s="49"/>
      <c r="N273" s="50"/>
      <c r="O273" s="20" t="str">
        <f>VLOOKUP(C273,'SV_Đã ĐKMH với PDT'!$B$5:$J$465,2,0)</f>
        <v>Phạm Anh</v>
      </c>
      <c r="P273" s="20" t="str">
        <f>VLOOKUP(C273,'SV_Đã ĐKMH với PDT'!$B$5:$J$465,3,0)</f>
        <v>Dũng</v>
      </c>
      <c r="Q273" s="21" t="str">
        <f>VLOOKUP(C273,'SV_Đã ĐKMH với PDT'!$B$5:$J$465,4,0)</f>
        <v>D22_TH07</v>
      </c>
      <c r="S273" s="16" t="str">
        <f>VLOOKUP(C273,[2]Sheet2!B$1:H$454,7,0)</f>
        <v>CS03153</v>
      </c>
      <c r="T273" s="16" t="str">
        <f>VLOOKUP(C273&amp;S273,[2]Sheet2!A:G,2,0)</f>
        <v>DH52200538</v>
      </c>
      <c r="U273" s="33" t="str">
        <f>VLOOKUP(C273&amp;S273,[2]Sheet2!A:G,3,0)</f>
        <v>Phạm Anh</v>
      </c>
      <c r="V273" s="33" t="str">
        <f>VLOOKUP(C273&amp;S273,[2]Sheet2!A:G,4,0)</f>
        <v>Dũng</v>
      </c>
      <c r="W273" s="33" t="str">
        <f>VLOOKUP(C273&amp;S273,[2]Sheet2!A:G,7,0)</f>
        <v>D22_TH07</v>
      </c>
    </row>
    <row r="274" spans="1:23" ht="27.95" hidden="1" customHeight="1">
      <c r="A274" s="13">
        <v>478</v>
      </c>
      <c r="B274" s="42">
        <v>267</v>
      </c>
      <c r="C274" s="43" t="s">
        <v>259</v>
      </c>
      <c r="D274" s="44" t="s">
        <v>258</v>
      </c>
      <c r="E274" s="45" t="s">
        <v>136</v>
      </c>
      <c r="F274" s="43" t="s">
        <v>256</v>
      </c>
      <c r="G274" s="51">
        <v>88</v>
      </c>
      <c r="H274" s="47" t="s">
        <v>1774</v>
      </c>
      <c r="I274" s="42" t="s">
        <v>2351</v>
      </c>
      <c r="J274" s="42" t="s">
        <v>2354</v>
      </c>
      <c r="K274" s="92"/>
      <c r="L274" s="42">
        <v>0</v>
      </c>
      <c r="M274" s="52"/>
      <c r="N274" s="53"/>
      <c r="O274" s="20" t="str">
        <f>VLOOKUP(C274,'SV_Đã ĐKMH với PDT'!$B$5:$J$465,2,0)</f>
        <v>Hoàng Nhật</v>
      </c>
      <c r="P274" s="20" t="str">
        <f>VLOOKUP(C274,'SV_Đã ĐKMH với PDT'!$B$5:$J$465,3,0)</f>
        <v>Trường</v>
      </c>
      <c r="Q274" s="21" t="str">
        <f>VLOOKUP(C274,'SV_Đã ĐKMH với PDT'!$B$5:$J$465,4,0)</f>
        <v>D22_TH07</v>
      </c>
      <c r="S274" s="16" t="str">
        <f>VLOOKUP(C274,[2]Sheet2!B$1:H$454,7,0)</f>
        <v>CS03153</v>
      </c>
      <c r="T274" s="16" t="str">
        <f>VLOOKUP(C274&amp;S274,[2]Sheet2!A:G,2,0)</f>
        <v>DH52201675</v>
      </c>
      <c r="U274" s="33" t="str">
        <f>VLOOKUP(C274&amp;S274,[2]Sheet2!A:G,3,0)</f>
        <v>Hoàng Nhật</v>
      </c>
      <c r="V274" s="33" t="str">
        <f>VLOOKUP(C274&amp;S274,[2]Sheet2!A:G,4,0)</f>
        <v>Trường</v>
      </c>
      <c r="W274" s="33" t="str">
        <f>VLOOKUP(C274&amp;S274,[2]Sheet2!A:G,7,0)</f>
        <v>D22_TH07</v>
      </c>
    </row>
    <row r="275" spans="1:23" ht="27.95" hidden="1" customHeight="1">
      <c r="A275" s="13">
        <v>11</v>
      </c>
      <c r="B275" s="42">
        <v>268</v>
      </c>
      <c r="C275" s="43" t="s">
        <v>550</v>
      </c>
      <c r="D275" s="44" t="s">
        <v>549</v>
      </c>
      <c r="E275" s="45" t="s">
        <v>205</v>
      </c>
      <c r="F275" s="43" t="s">
        <v>110</v>
      </c>
      <c r="G275" s="46">
        <v>269</v>
      </c>
      <c r="H275" s="47" t="s">
        <v>1774</v>
      </c>
      <c r="I275" s="42" t="s">
        <v>2351</v>
      </c>
      <c r="J275" s="42" t="s">
        <v>2354</v>
      </c>
      <c r="K275" s="91" t="s">
        <v>2207</v>
      </c>
      <c r="L275" s="42" t="s">
        <v>2589</v>
      </c>
      <c r="M275" s="49"/>
      <c r="N275" s="50"/>
      <c r="O275" s="20" t="str">
        <f>VLOOKUP(C275,'SV_Đã ĐKMH với PDT'!$B$5:$J$465,2,0)</f>
        <v>Võ Văn</v>
      </c>
      <c r="P275" s="20" t="str">
        <f>VLOOKUP(C275,'SV_Đã ĐKMH với PDT'!$B$5:$J$465,3,0)</f>
        <v>Tài</v>
      </c>
      <c r="Q275" s="21" t="str">
        <f>VLOOKUP(C275,'SV_Đã ĐKMH với PDT'!$B$5:$J$465,4,0)</f>
        <v>D22_TH09</v>
      </c>
      <c r="S275" s="16" t="str">
        <f>VLOOKUP(C275,[2]Sheet2!B$1:H$454,7,0)</f>
        <v>CS03153</v>
      </c>
      <c r="T275" s="16" t="str">
        <f>VLOOKUP(C275&amp;S275,[2]Sheet2!A:G,2,0)</f>
        <v>DH52201397</v>
      </c>
      <c r="U275" s="33" t="str">
        <f>VLOOKUP(C275&amp;S275,[2]Sheet2!A:G,3,0)</f>
        <v>Võ Văn</v>
      </c>
      <c r="V275" s="33" t="str">
        <f>VLOOKUP(C275&amp;S275,[2]Sheet2!A:G,4,0)</f>
        <v>Tài</v>
      </c>
      <c r="W275" s="33" t="str">
        <f>VLOOKUP(C275&amp;S275,[2]Sheet2!A:G,7,0)</f>
        <v>D22_TH09</v>
      </c>
    </row>
    <row r="276" spans="1:23" ht="27.95" hidden="1" customHeight="1">
      <c r="A276" s="13">
        <v>400</v>
      </c>
      <c r="B276" s="42">
        <v>269</v>
      </c>
      <c r="C276" s="43" t="s">
        <v>553</v>
      </c>
      <c r="D276" s="44" t="s">
        <v>551</v>
      </c>
      <c r="E276" s="45" t="s">
        <v>552</v>
      </c>
      <c r="F276" s="43" t="s">
        <v>60</v>
      </c>
      <c r="G276" s="51">
        <v>269</v>
      </c>
      <c r="H276" s="47" t="s">
        <v>1774</v>
      </c>
      <c r="I276" s="42" t="s">
        <v>2351</v>
      </c>
      <c r="J276" s="42" t="s">
        <v>2354</v>
      </c>
      <c r="K276" s="92"/>
      <c r="L276" s="42">
        <v>0</v>
      </c>
      <c r="M276" s="52"/>
      <c r="N276" s="53"/>
      <c r="O276" s="20" t="str">
        <f>VLOOKUP(C276,'SV_Đã ĐKMH với PDT'!$B$5:$J$465,2,0)</f>
        <v>Lương Thị Huyền</v>
      </c>
      <c r="P276" s="20" t="str">
        <f>VLOOKUP(C276,'SV_Đã ĐKMH với PDT'!$B$5:$J$465,3,0)</f>
        <v>Trang</v>
      </c>
      <c r="Q276" s="21" t="str">
        <f>VLOOKUP(C276,'SV_Đã ĐKMH với PDT'!$B$5:$J$465,4,0)</f>
        <v>D22_TH02</v>
      </c>
      <c r="S276" s="16" t="str">
        <f>VLOOKUP(C276,[2]Sheet2!B$1:H$454,7,0)</f>
        <v>CS03153</v>
      </c>
      <c r="T276" s="16" t="str">
        <f>VLOOKUP(C276&amp;S276,[2]Sheet2!A:G,2,0)</f>
        <v>DH52201610</v>
      </c>
      <c r="U276" s="33" t="str">
        <f>VLOOKUP(C276&amp;S276,[2]Sheet2!A:G,3,0)</f>
        <v>Lương Thị Huyền</v>
      </c>
      <c r="V276" s="33" t="str">
        <f>VLOOKUP(C276&amp;S276,[2]Sheet2!A:G,4,0)</f>
        <v>Trang</v>
      </c>
      <c r="W276" s="33" t="str">
        <f>VLOOKUP(C276&amp;S276,[2]Sheet2!A:G,7,0)</f>
        <v>D22_TH02</v>
      </c>
    </row>
    <row r="277" spans="1:23" ht="30.95" hidden="1" customHeight="1">
      <c r="A277" s="13">
        <v>424</v>
      </c>
      <c r="B277" s="42">
        <v>270</v>
      </c>
      <c r="C277" s="43" t="s">
        <v>606</v>
      </c>
      <c r="D277" s="44" t="s">
        <v>605</v>
      </c>
      <c r="E277" s="45" t="s">
        <v>205</v>
      </c>
      <c r="F277" s="43" t="s">
        <v>110</v>
      </c>
      <c r="G277" s="43">
        <v>303</v>
      </c>
      <c r="H277" s="47" t="s">
        <v>1774</v>
      </c>
      <c r="I277" s="42" t="s">
        <v>2351</v>
      </c>
      <c r="J277" s="42" t="s">
        <v>2354</v>
      </c>
      <c r="K277" s="55" t="s">
        <v>2208</v>
      </c>
      <c r="L277" s="42" t="s">
        <v>2590</v>
      </c>
      <c r="M277" s="56"/>
      <c r="N277" s="61"/>
      <c r="O277" s="20" t="str">
        <f>VLOOKUP(C277,'SV_Đã ĐKMH với PDT'!$B$5:$J$465,2,0)</f>
        <v>Lê Nhân</v>
      </c>
      <c r="P277" s="20" t="str">
        <f>VLOOKUP(C277,'SV_Đã ĐKMH với PDT'!$B$5:$J$465,3,0)</f>
        <v>Tài</v>
      </c>
      <c r="Q277" s="21" t="str">
        <f>VLOOKUP(C277,'SV_Đã ĐKMH với PDT'!$B$5:$J$465,4,0)</f>
        <v>D22_TH09</v>
      </c>
      <c r="S277" s="16" t="str">
        <f>VLOOKUP(C277,[2]Sheet2!B$1:H$454,7,0)</f>
        <v>CS03153</v>
      </c>
      <c r="T277" s="16" t="str">
        <f>VLOOKUP(C277&amp;S277,[2]Sheet2!A:G,2,0)</f>
        <v>DH52201381</v>
      </c>
      <c r="U277" s="33" t="str">
        <f>VLOOKUP(C277&amp;S277,[2]Sheet2!A:G,3,0)</f>
        <v>Lê Nhân</v>
      </c>
      <c r="V277" s="33" t="str">
        <f>VLOOKUP(C277&amp;S277,[2]Sheet2!A:G,4,0)</f>
        <v>Tài</v>
      </c>
      <c r="W277" s="33" t="str">
        <f>VLOOKUP(C277&amp;S277,[2]Sheet2!A:G,7,0)</f>
        <v>D22_TH09</v>
      </c>
    </row>
    <row r="278" spans="1:23" ht="30.95" hidden="1" customHeight="1">
      <c r="A278" s="13">
        <v>70</v>
      </c>
      <c r="B278" s="42">
        <v>271</v>
      </c>
      <c r="C278" s="43" t="s">
        <v>657</v>
      </c>
      <c r="D278" s="44" t="s">
        <v>656</v>
      </c>
      <c r="E278" s="45" t="s">
        <v>71</v>
      </c>
      <c r="F278" s="43" t="s">
        <v>256</v>
      </c>
      <c r="G278" s="46">
        <v>335</v>
      </c>
      <c r="H278" s="47" t="s">
        <v>1774</v>
      </c>
      <c r="I278" s="42" t="s">
        <v>2351</v>
      </c>
      <c r="J278" s="42" t="s">
        <v>2354</v>
      </c>
      <c r="K278" s="91" t="s">
        <v>2209</v>
      </c>
      <c r="L278" s="42" t="s">
        <v>2591</v>
      </c>
      <c r="M278" s="49"/>
      <c r="N278" s="50"/>
      <c r="O278" s="20" t="str">
        <f>VLOOKUP(C278,'SV_Đã ĐKMH với PDT'!$B$5:$J$465,2,0)</f>
        <v>Trần Trọng</v>
      </c>
      <c r="P278" s="20" t="str">
        <f>VLOOKUP(C278,'SV_Đã ĐKMH với PDT'!$B$5:$J$465,3,0)</f>
        <v>Phúc</v>
      </c>
      <c r="Q278" s="21" t="str">
        <f>VLOOKUP(C278,'SV_Đã ĐKMH với PDT'!$B$5:$J$465,4,0)</f>
        <v>D22_TH07</v>
      </c>
      <c r="S278" s="16" t="str">
        <f>VLOOKUP(C278,[2]Sheet2!B$1:H$454,7,0)</f>
        <v>CS03153</v>
      </c>
      <c r="T278" s="16" t="str">
        <f>VLOOKUP(C278&amp;S278,[2]Sheet2!A:G,2,0)</f>
        <v>DH52201259</v>
      </c>
      <c r="U278" s="33" t="str">
        <f>VLOOKUP(C278&amp;S278,[2]Sheet2!A:G,3,0)</f>
        <v>Trần Trọng</v>
      </c>
      <c r="V278" s="33" t="str">
        <f>VLOOKUP(C278&amp;S278,[2]Sheet2!A:G,4,0)</f>
        <v>Phúc</v>
      </c>
      <c r="W278" s="33" t="str">
        <f>VLOOKUP(C278&amp;S278,[2]Sheet2!A:G,7,0)</f>
        <v>D22_TH07</v>
      </c>
    </row>
    <row r="279" spans="1:23" ht="30.95" hidden="1" customHeight="1">
      <c r="A279" s="13">
        <v>446</v>
      </c>
      <c r="B279" s="42">
        <v>272</v>
      </c>
      <c r="C279" s="43" t="s">
        <v>659</v>
      </c>
      <c r="D279" s="44" t="s">
        <v>658</v>
      </c>
      <c r="E279" s="45" t="s">
        <v>179</v>
      </c>
      <c r="F279" s="43" t="s">
        <v>256</v>
      </c>
      <c r="G279" s="51">
        <v>335</v>
      </c>
      <c r="H279" s="47" t="s">
        <v>1774</v>
      </c>
      <c r="I279" s="42" t="s">
        <v>2351</v>
      </c>
      <c r="J279" s="42" t="s">
        <v>2354</v>
      </c>
      <c r="K279" s="92"/>
      <c r="L279" s="42">
        <v>0</v>
      </c>
      <c r="M279" s="52"/>
      <c r="N279" s="53"/>
      <c r="O279" s="20" t="str">
        <f>VLOOKUP(C279,'SV_Đã ĐKMH với PDT'!$B$5:$J$465,2,0)</f>
        <v>Lê Đặng Hải</v>
      </c>
      <c r="P279" s="20" t="str">
        <f>VLOOKUP(C279,'SV_Đã ĐKMH với PDT'!$B$5:$J$465,3,0)</f>
        <v>Phục</v>
      </c>
      <c r="Q279" s="21" t="str">
        <f>VLOOKUP(C279,'SV_Đã ĐKMH với PDT'!$B$5:$J$465,4,0)</f>
        <v>D22_TH07</v>
      </c>
      <c r="S279" s="16" t="str">
        <f>VLOOKUP(C279,[2]Sheet2!B$1:H$454,7,0)</f>
        <v>CS03153</v>
      </c>
      <c r="T279" s="16" t="str">
        <f>VLOOKUP(C279&amp;S279,[2]Sheet2!A:G,2,0)</f>
        <v>DH52201265</v>
      </c>
      <c r="U279" s="33" t="str">
        <f>VLOOKUP(C279&amp;S279,[2]Sheet2!A:G,3,0)</f>
        <v>Lê Đặng Hải</v>
      </c>
      <c r="V279" s="33" t="str">
        <f>VLOOKUP(C279&amp;S279,[2]Sheet2!A:G,4,0)</f>
        <v>Phục</v>
      </c>
      <c r="W279" s="33" t="str">
        <f>VLOOKUP(C279&amp;S279,[2]Sheet2!A:G,7,0)</f>
        <v>D22_TH07</v>
      </c>
    </row>
    <row r="280" spans="1:23" ht="30.95" hidden="1" customHeight="1">
      <c r="A280" s="13">
        <v>443</v>
      </c>
      <c r="B280" s="42">
        <v>273</v>
      </c>
      <c r="C280" s="43" t="s">
        <v>691</v>
      </c>
      <c r="D280" s="44" t="s">
        <v>690</v>
      </c>
      <c r="E280" s="45" t="s">
        <v>90</v>
      </c>
      <c r="F280" s="43" t="s">
        <v>50</v>
      </c>
      <c r="G280" s="46">
        <v>365</v>
      </c>
      <c r="H280" s="47" t="s">
        <v>1774</v>
      </c>
      <c r="I280" s="42" t="s">
        <v>2351</v>
      </c>
      <c r="J280" s="42" t="s">
        <v>2354</v>
      </c>
      <c r="K280" s="91" t="s">
        <v>2210</v>
      </c>
      <c r="L280" s="42" t="s">
        <v>2592</v>
      </c>
      <c r="M280" s="49"/>
      <c r="N280" s="50"/>
      <c r="O280" s="20" t="str">
        <f>VLOOKUP(C280,'SV_Đã ĐKMH với PDT'!$B$5:$J$465,2,0)</f>
        <v>Lê Duy</v>
      </c>
      <c r="P280" s="20" t="str">
        <f>VLOOKUP(C280,'SV_Đã ĐKMH với PDT'!$B$5:$J$465,3,0)</f>
        <v>Khánh</v>
      </c>
      <c r="Q280" s="21" t="str">
        <f>VLOOKUP(C280,'SV_Đã ĐKMH với PDT'!$B$5:$J$465,4,0)</f>
        <v>D20_TH07</v>
      </c>
      <c r="S280" s="16" t="str">
        <f>VLOOKUP(C280,[2]Sheet2!B$1:H$454,7,0)</f>
        <v>CS03153</v>
      </c>
      <c r="T280" s="16" t="str">
        <f>VLOOKUP(C280&amp;S280,[2]Sheet2!A:G,2,0)</f>
        <v>DH52004741</v>
      </c>
      <c r="U280" s="33" t="str">
        <f>VLOOKUP(C280&amp;S280,[2]Sheet2!A:G,3,0)</f>
        <v>Lê Duy</v>
      </c>
      <c r="V280" s="33" t="str">
        <f>VLOOKUP(C280&amp;S280,[2]Sheet2!A:G,4,0)</f>
        <v>Khánh</v>
      </c>
      <c r="W280" s="33" t="str">
        <f>VLOOKUP(C280&amp;S280,[2]Sheet2!A:G,7,0)</f>
        <v>D20_TH07</v>
      </c>
    </row>
    <row r="281" spans="1:23" ht="30.95" hidden="1" customHeight="1">
      <c r="A281" s="13">
        <v>470</v>
      </c>
      <c r="B281" s="42">
        <v>274</v>
      </c>
      <c r="C281" s="43" t="s">
        <v>694</v>
      </c>
      <c r="D281" s="44" t="s">
        <v>692</v>
      </c>
      <c r="E281" s="45" t="s">
        <v>693</v>
      </c>
      <c r="F281" s="43" t="s">
        <v>14</v>
      </c>
      <c r="G281" s="51">
        <v>365</v>
      </c>
      <c r="H281" s="47" t="s">
        <v>1774</v>
      </c>
      <c r="I281" s="42" t="s">
        <v>2351</v>
      </c>
      <c r="J281" s="42" t="s">
        <v>2354</v>
      </c>
      <c r="K281" s="92"/>
      <c r="L281" s="42">
        <v>0</v>
      </c>
      <c r="M281" s="52"/>
      <c r="N281" s="53"/>
      <c r="O281" s="20" t="str">
        <f>VLOOKUP(C281,'SV_Đã ĐKMH với PDT'!$B$5:$J$465,2,0)</f>
        <v>Huỳnh Hồng</v>
      </c>
      <c r="P281" s="20" t="str">
        <f>VLOOKUP(C281,'SV_Đã ĐKMH với PDT'!$B$5:$J$465,3,0)</f>
        <v>Thuyên</v>
      </c>
      <c r="Q281" s="21" t="str">
        <f>VLOOKUP(C281,'SV_Đã ĐKMH với PDT'!$B$5:$J$465,4,0)</f>
        <v>D20_TH10</v>
      </c>
      <c r="S281" s="16" t="str">
        <f>VLOOKUP(C281,[2]Sheet2!B$1:H$454,7,0)</f>
        <v>CS03153</v>
      </c>
      <c r="T281" s="16" t="str">
        <f>VLOOKUP(C281&amp;S281,[2]Sheet2!A:G,2,0)</f>
        <v>DH52006207</v>
      </c>
      <c r="U281" s="33" t="str">
        <f>VLOOKUP(C281&amp;S281,[2]Sheet2!A:G,3,0)</f>
        <v>Huỳnh Hồng</v>
      </c>
      <c r="V281" s="33" t="str">
        <f>VLOOKUP(C281&amp;S281,[2]Sheet2!A:G,4,0)</f>
        <v>Thuyên</v>
      </c>
      <c r="W281" s="33" t="str">
        <f>VLOOKUP(C281&amp;S281,[2]Sheet2!A:G,7,0)</f>
        <v>D20_TH10</v>
      </c>
    </row>
    <row r="282" spans="1:23" ht="30.95" hidden="1" customHeight="1">
      <c r="A282" s="13">
        <v>347</v>
      </c>
      <c r="B282" s="42">
        <v>275</v>
      </c>
      <c r="C282" s="43" t="s">
        <v>282</v>
      </c>
      <c r="D282" s="44" t="s">
        <v>280</v>
      </c>
      <c r="E282" s="45" t="s">
        <v>281</v>
      </c>
      <c r="F282" s="43" t="s">
        <v>165</v>
      </c>
      <c r="G282" s="43">
        <v>105</v>
      </c>
      <c r="H282" s="47" t="s">
        <v>1835</v>
      </c>
      <c r="I282" s="42" t="s">
        <v>2351</v>
      </c>
      <c r="J282" s="42" t="s">
        <v>2369</v>
      </c>
      <c r="K282" s="64" t="s">
        <v>2787</v>
      </c>
      <c r="L282" s="42" t="s">
        <v>2593</v>
      </c>
      <c r="M282" s="56"/>
      <c r="N282" s="61"/>
      <c r="O282" s="20" t="str">
        <f>VLOOKUP(C282,'SV_Đã ĐKMH với PDT'!$B$5:$J$465,2,0)</f>
        <v>Nguyễn Gia</v>
      </c>
      <c r="P282" s="20" t="str">
        <f>VLOOKUP(C282,'SV_Đã ĐKMH với PDT'!$B$5:$J$465,3,0)</f>
        <v>Phát</v>
      </c>
      <c r="Q282" s="21" t="str">
        <f>VLOOKUP(C282,'SV_Đã ĐKMH với PDT'!$B$5:$J$465,4,0)</f>
        <v>D22_TH12</v>
      </c>
      <c r="S282" s="16" t="str">
        <f>VLOOKUP(C282,[2]Sheet2!B$1:H$454,7,0)</f>
        <v>CS03153</v>
      </c>
      <c r="T282" s="16" t="str">
        <f>VLOOKUP(C282&amp;S282,[2]Sheet2!A:G,2,0)</f>
        <v>DH52201186</v>
      </c>
      <c r="U282" s="33" t="str">
        <f>VLOOKUP(C282&amp;S282,[2]Sheet2!A:G,3,0)</f>
        <v>Nguyễn Gia</v>
      </c>
      <c r="V282" s="33" t="str">
        <f>VLOOKUP(C282&amp;S282,[2]Sheet2!A:G,4,0)</f>
        <v>Phát</v>
      </c>
      <c r="W282" s="33" t="str">
        <f>VLOOKUP(C282&amp;S282,[2]Sheet2!A:G,7,0)</f>
        <v>D22_TH12</v>
      </c>
    </row>
    <row r="283" spans="1:23" ht="30.95" hidden="1" customHeight="1">
      <c r="A283" s="13">
        <v>281</v>
      </c>
      <c r="B283" s="42">
        <v>276</v>
      </c>
      <c r="C283" s="43" t="s">
        <v>284</v>
      </c>
      <c r="D283" s="44" t="s">
        <v>283</v>
      </c>
      <c r="E283" s="45" t="s">
        <v>108</v>
      </c>
      <c r="F283" s="43" t="s">
        <v>79</v>
      </c>
      <c r="G283" s="43">
        <v>106</v>
      </c>
      <c r="H283" s="47" t="s">
        <v>1835</v>
      </c>
      <c r="I283" s="42" t="s">
        <v>2351</v>
      </c>
      <c r="J283" s="42" t="s">
        <v>2369</v>
      </c>
      <c r="K283" s="55" t="s">
        <v>2211</v>
      </c>
      <c r="L283" s="42" t="s">
        <v>2594</v>
      </c>
      <c r="M283" s="56"/>
      <c r="N283" s="61"/>
      <c r="O283" s="20" t="str">
        <f>VLOOKUP(C283,'SV_Đã ĐKMH với PDT'!$B$5:$J$465,2,0)</f>
        <v>Nguyễn Ngọc Trung</v>
      </c>
      <c r="P283" s="20" t="str">
        <f>VLOOKUP(C283,'SV_Đã ĐKMH với PDT'!$B$5:$J$465,3,0)</f>
        <v>Quý</v>
      </c>
      <c r="Q283" s="21" t="str">
        <f>VLOOKUP(C283,'SV_Đã ĐKMH với PDT'!$B$5:$J$465,4,0)</f>
        <v>D22_TH06</v>
      </c>
      <c r="S283" s="16" t="str">
        <f>VLOOKUP(C283,[2]Sheet2!B$1:H$454,7,0)</f>
        <v>CS03153</v>
      </c>
      <c r="T283" s="16" t="str">
        <f>VLOOKUP(C283&amp;S283,[2]Sheet2!A:G,2,0)</f>
        <v>DH52201331</v>
      </c>
      <c r="U283" s="33" t="str">
        <f>VLOOKUP(C283&amp;S283,[2]Sheet2!A:G,3,0)</f>
        <v>Nguyễn Ngọc Trung</v>
      </c>
      <c r="V283" s="33" t="str">
        <f>VLOOKUP(C283&amp;S283,[2]Sheet2!A:G,4,0)</f>
        <v>Quý</v>
      </c>
      <c r="W283" s="33" t="str">
        <f>VLOOKUP(C283&amp;S283,[2]Sheet2!A:G,7,0)</f>
        <v>D22_TH06</v>
      </c>
    </row>
    <row r="284" spans="1:23" ht="30.95" hidden="1" customHeight="1">
      <c r="A284" s="13">
        <v>78</v>
      </c>
      <c r="B284" s="42">
        <v>277</v>
      </c>
      <c r="C284" s="43" t="s">
        <v>304</v>
      </c>
      <c r="D284" s="44" t="s">
        <v>302</v>
      </c>
      <c r="E284" s="45" t="s">
        <v>303</v>
      </c>
      <c r="F284" s="43" t="s">
        <v>66</v>
      </c>
      <c r="G284" s="43">
        <v>120</v>
      </c>
      <c r="H284" s="47" t="s">
        <v>1835</v>
      </c>
      <c r="I284" s="42" t="s">
        <v>2351</v>
      </c>
      <c r="J284" s="42" t="s">
        <v>2369</v>
      </c>
      <c r="K284" s="55" t="s">
        <v>2212</v>
      </c>
      <c r="L284" s="42" t="s">
        <v>2595</v>
      </c>
      <c r="M284" s="56"/>
      <c r="N284" s="61"/>
      <c r="O284" s="20" t="str">
        <f>VLOOKUP(C284,'SV_Đã ĐKMH với PDT'!$B$5:$J$465,2,0)</f>
        <v>Trần Thanh</v>
      </c>
      <c r="P284" s="20" t="str">
        <f>VLOOKUP(C284,'SV_Đã ĐKMH với PDT'!$B$5:$J$465,3,0)</f>
        <v>Tân</v>
      </c>
      <c r="Q284" s="21" t="str">
        <f>VLOOKUP(C284,'SV_Đã ĐKMH với PDT'!$B$5:$J$465,4,0)</f>
        <v>D22_TH03</v>
      </c>
      <c r="S284" s="16" t="str">
        <f>VLOOKUP(C284,[2]Sheet2!B$1:H$454,7,0)</f>
        <v>CS03153</v>
      </c>
      <c r="T284" s="16" t="str">
        <f>VLOOKUP(C284&amp;S284,[2]Sheet2!A:G,2,0)</f>
        <v>DH52201412</v>
      </c>
      <c r="U284" s="33" t="str">
        <f>VLOOKUP(C284&amp;S284,[2]Sheet2!A:G,3,0)</f>
        <v>Trần Thanh</v>
      </c>
      <c r="V284" s="33" t="str">
        <f>VLOOKUP(C284&amp;S284,[2]Sheet2!A:G,4,0)</f>
        <v>Tân</v>
      </c>
      <c r="W284" s="33" t="str">
        <f>VLOOKUP(C284&amp;S284,[2]Sheet2!A:G,7,0)</f>
        <v>D22_TH03</v>
      </c>
    </row>
    <row r="285" spans="1:23" ht="30.95" hidden="1" customHeight="1">
      <c r="A285" s="13">
        <v>359</v>
      </c>
      <c r="B285" s="42">
        <v>278</v>
      </c>
      <c r="C285" s="43" t="s">
        <v>306</v>
      </c>
      <c r="D285" s="44" t="s">
        <v>305</v>
      </c>
      <c r="E285" s="45" t="s">
        <v>170</v>
      </c>
      <c r="F285" s="43" t="s">
        <v>29</v>
      </c>
      <c r="G285" s="43">
        <v>121</v>
      </c>
      <c r="H285" s="47" t="s">
        <v>1835</v>
      </c>
      <c r="I285" s="42" t="s">
        <v>2351</v>
      </c>
      <c r="J285" s="42" t="s">
        <v>2369</v>
      </c>
      <c r="K285" s="55" t="s">
        <v>2213</v>
      </c>
      <c r="L285" s="42" t="s">
        <v>2596</v>
      </c>
      <c r="M285" s="56"/>
      <c r="N285" s="61"/>
      <c r="O285" s="20" t="str">
        <f>VLOOKUP(C285,'SV_Đã ĐKMH với PDT'!$B$5:$J$465,2,0)</f>
        <v>Nguyễn Diễm</v>
      </c>
      <c r="P285" s="20" t="str">
        <f>VLOOKUP(C285,'SV_Đã ĐKMH với PDT'!$B$5:$J$465,3,0)</f>
        <v>Huỳnh</v>
      </c>
      <c r="Q285" s="21" t="str">
        <f>VLOOKUP(C285,'SV_Đã ĐKMH với PDT'!$B$5:$J$465,4,0)</f>
        <v>D21_TH14</v>
      </c>
      <c r="S285" s="16" t="str">
        <f>VLOOKUP(C285,[2]Sheet2!B$1:H$454,7,0)</f>
        <v>CS03153</v>
      </c>
      <c r="T285" s="16" t="str">
        <f>VLOOKUP(C285&amp;S285,[2]Sheet2!A:G,2,0)</f>
        <v>DH52111056</v>
      </c>
      <c r="U285" s="33" t="str">
        <f>VLOOKUP(C285&amp;S285,[2]Sheet2!A:G,3,0)</f>
        <v>Nguyễn Diễm</v>
      </c>
      <c r="V285" s="33" t="str">
        <f>VLOOKUP(C285&amp;S285,[2]Sheet2!A:G,4,0)</f>
        <v>Huỳnh</v>
      </c>
      <c r="W285" s="33" t="str">
        <f>VLOOKUP(C285&amp;S285,[2]Sheet2!A:G,7,0)</f>
        <v>D21_TH14</v>
      </c>
    </row>
    <row r="286" spans="1:23" ht="30.95" hidden="1" customHeight="1">
      <c r="A286" s="13">
        <v>82</v>
      </c>
      <c r="B286" s="42">
        <v>279</v>
      </c>
      <c r="C286" s="43" t="s">
        <v>314</v>
      </c>
      <c r="D286" s="44" t="s">
        <v>312</v>
      </c>
      <c r="E286" s="45" t="s">
        <v>313</v>
      </c>
      <c r="F286" s="43" t="s">
        <v>256</v>
      </c>
      <c r="G286" s="46">
        <v>127</v>
      </c>
      <c r="H286" s="47" t="s">
        <v>1835</v>
      </c>
      <c r="I286" s="42" t="s">
        <v>2351</v>
      </c>
      <c r="J286" s="42" t="s">
        <v>2369</v>
      </c>
      <c r="K286" s="91" t="s">
        <v>2214</v>
      </c>
      <c r="L286" s="42" t="s">
        <v>2597</v>
      </c>
      <c r="M286" s="49"/>
      <c r="N286" s="50"/>
      <c r="O286" s="20" t="str">
        <f>VLOOKUP(C286,'SV_Đã ĐKMH với PDT'!$B$5:$J$465,2,0)</f>
        <v>Trần Tấn</v>
      </c>
      <c r="P286" s="20" t="str">
        <f>VLOOKUP(C286,'SV_Đã ĐKMH với PDT'!$B$5:$J$465,3,0)</f>
        <v>Lộc</v>
      </c>
      <c r="Q286" s="21" t="str">
        <f>VLOOKUP(C286,'SV_Đã ĐKMH với PDT'!$B$5:$J$465,4,0)</f>
        <v>D22_TH07</v>
      </c>
      <c r="S286" s="16" t="str">
        <f>VLOOKUP(C286,[2]Sheet2!B$1:H$454,7,0)</f>
        <v>CS03153</v>
      </c>
      <c r="T286" s="16" t="str">
        <f>VLOOKUP(C286&amp;S286,[2]Sheet2!A:G,2,0)</f>
        <v>DH52201005</v>
      </c>
      <c r="U286" s="33" t="str">
        <f>VLOOKUP(C286&amp;S286,[2]Sheet2!A:G,3,0)</f>
        <v>Trần Tấn</v>
      </c>
      <c r="V286" s="33" t="str">
        <f>VLOOKUP(C286&amp;S286,[2]Sheet2!A:G,4,0)</f>
        <v>Lộc</v>
      </c>
      <c r="W286" s="33" t="str">
        <f>VLOOKUP(C286&amp;S286,[2]Sheet2!A:G,7,0)</f>
        <v>D22_TH07</v>
      </c>
    </row>
    <row r="287" spans="1:23" ht="30.95" hidden="1" customHeight="1">
      <c r="A287" s="13">
        <v>356</v>
      </c>
      <c r="B287" s="42">
        <v>280</v>
      </c>
      <c r="C287" s="43" t="s">
        <v>316</v>
      </c>
      <c r="D287" s="44" t="s">
        <v>315</v>
      </c>
      <c r="E287" s="45" t="s">
        <v>78</v>
      </c>
      <c r="F287" s="43" t="s">
        <v>256</v>
      </c>
      <c r="G287" s="51">
        <v>127</v>
      </c>
      <c r="H287" s="47" t="s">
        <v>1835</v>
      </c>
      <c r="I287" s="42" t="s">
        <v>2351</v>
      </c>
      <c r="J287" s="42" t="s">
        <v>2369</v>
      </c>
      <c r="K287" s="92"/>
      <c r="L287" s="42">
        <v>0</v>
      </c>
      <c r="M287" s="52"/>
      <c r="N287" s="53"/>
      <c r="O287" s="20" t="str">
        <f>VLOOKUP(C287,'SV_Đã ĐKMH với PDT'!$B$5:$J$465,2,0)</f>
        <v>Nguyễn Đình</v>
      </c>
      <c r="P287" s="20" t="str">
        <f>VLOOKUP(C287,'SV_Đã ĐKMH với PDT'!$B$5:$J$465,3,0)</f>
        <v>Trí</v>
      </c>
      <c r="Q287" s="21" t="str">
        <f>VLOOKUP(C287,'SV_Đã ĐKMH với PDT'!$B$5:$J$465,4,0)</f>
        <v>D22_TH07</v>
      </c>
      <c r="S287" s="16" t="str">
        <f>VLOOKUP(C287,[2]Sheet2!B$1:H$454,7,0)</f>
        <v>CS03153</v>
      </c>
      <c r="T287" s="16" t="str">
        <f>VLOOKUP(C287&amp;S287,[2]Sheet2!A:G,2,0)</f>
        <v>DH52201625</v>
      </c>
      <c r="U287" s="33" t="str">
        <f>VLOOKUP(C287&amp;S287,[2]Sheet2!A:G,3,0)</f>
        <v>Nguyễn Đình</v>
      </c>
      <c r="V287" s="33" t="str">
        <f>VLOOKUP(C287&amp;S287,[2]Sheet2!A:G,4,0)</f>
        <v>Trí</v>
      </c>
      <c r="W287" s="33" t="str">
        <f>VLOOKUP(C287&amp;S287,[2]Sheet2!A:G,7,0)</f>
        <v>D22_TH07</v>
      </c>
    </row>
    <row r="288" spans="1:23" ht="30.95" hidden="1" customHeight="1">
      <c r="A288" s="13">
        <v>348</v>
      </c>
      <c r="B288" s="42">
        <v>281</v>
      </c>
      <c r="C288" s="43" t="s">
        <v>343</v>
      </c>
      <c r="D288" s="44" t="s">
        <v>280</v>
      </c>
      <c r="E288" s="45" t="s">
        <v>342</v>
      </c>
      <c r="F288" s="43" t="s">
        <v>23</v>
      </c>
      <c r="G288" s="43">
        <v>144</v>
      </c>
      <c r="H288" s="47" t="s">
        <v>1835</v>
      </c>
      <c r="I288" s="42" t="s">
        <v>2351</v>
      </c>
      <c r="J288" s="42" t="s">
        <v>2369</v>
      </c>
      <c r="K288" s="64" t="s">
        <v>2788</v>
      </c>
      <c r="L288" s="42" t="s">
        <v>2598</v>
      </c>
      <c r="M288" s="56"/>
      <c r="N288" s="61"/>
      <c r="O288" s="20" t="str">
        <f>VLOOKUP(C288,'SV_Đã ĐKMH với PDT'!$B$5:$J$465,2,0)</f>
        <v>Nguyễn Gia</v>
      </c>
      <c r="P288" s="20" t="str">
        <f>VLOOKUP(C288,'SV_Đã ĐKMH với PDT'!$B$5:$J$465,3,0)</f>
        <v>Bảo</v>
      </c>
      <c r="Q288" s="21" t="str">
        <f>VLOOKUP(C288,'SV_Đã ĐKMH với PDT'!$B$5:$J$465,4,0)</f>
        <v>D21_TH10</v>
      </c>
      <c r="S288" s="16" t="str">
        <f>VLOOKUP(C288,[2]Sheet2!B$1:H$454,7,0)</f>
        <v>CS03153</v>
      </c>
      <c r="T288" s="16" t="str">
        <f>VLOOKUP(C288&amp;S288,[2]Sheet2!A:G,2,0)</f>
        <v>DH52110599</v>
      </c>
      <c r="U288" s="33" t="str">
        <f>VLOOKUP(C288&amp;S288,[2]Sheet2!A:G,3,0)</f>
        <v>Nguyễn Gia</v>
      </c>
      <c r="V288" s="33" t="str">
        <f>VLOOKUP(C288&amp;S288,[2]Sheet2!A:G,4,0)</f>
        <v>Bảo</v>
      </c>
      <c r="W288" s="33" t="str">
        <f>VLOOKUP(C288&amp;S288,[2]Sheet2!A:G,7,0)</f>
        <v>D21_TH10</v>
      </c>
    </row>
    <row r="289" spans="1:23" ht="30.95" hidden="1" customHeight="1">
      <c r="A289" s="13">
        <v>109</v>
      </c>
      <c r="B289" s="42">
        <v>282</v>
      </c>
      <c r="C289" s="43" t="s">
        <v>758</v>
      </c>
      <c r="D289" s="44" t="s">
        <v>757</v>
      </c>
      <c r="E289" s="45" t="s">
        <v>342</v>
      </c>
      <c r="F289" s="43" t="s">
        <v>19</v>
      </c>
      <c r="G289" s="43">
        <v>410</v>
      </c>
      <c r="H289" s="47" t="s">
        <v>1835</v>
      </c>
      <c r="I289" s="42" t="s">
        <v>2351</v>
      </c>
      <c r="J289" s="42" t="s">
        <v>2369</v>
      </c>
      <c r="K289" s="64" t="s">
        <v>2789</v>
      </c>
      <c r="L289" s="42" t="s">
        <v>2599</v>
      </c>
      <c r="M289" s="56"/>
      <c r="N289" s="61"/>
      <c r="O289" s="20" t="str">
        <f>VLOOKUP(C289,'SV_Đã ĐKMH với PDT'!$B$5:$J$465,2,0)</f>
        <v>Trần Gia</v>
      </c>
      <c r="P289" s="20" t="str">
        <f>VLOOKUP(C289,'SV_Đã ĐKMH với PDT'!$B$5:$J$465,3,0)</f>
        <v>Bảo</v>
      </c>
      <c r="Q289" s="21" t="str">
        <f>VLOOKUP(C289,'SV_Đã ĐKMH với PDT'!$B$5:$J$465,4,0)</f>
        <v>D20_TH01</v>
      </c>
      <c r="S289" s="16" t="str">
        <f>VLOOKUP(C289,[2]Sheet2!B$1:H$454,7,0)</f>
        <v>CS03153</v>
      </c>
      <c r="T289" s="16" t="str">
        <f>VLOOKUP(C289&amp;S289,[2]Sheet2!A:G,2,0)</f>
        <v>DH52002179</v>
      </c>
      <c r="U289" s="33" t="str">
        <f>VLOOKUP(C289&amp;S289,[2]Sheet2!A:G,3,0)</f>
        <v>Trần Gia</v>
      </c>
      <c r="V289" s="33" t="str">
        <f>VLOOKUP(C289&amp;S289,[2]Sheet2!A:G,4,0)</f>
        <v>Bảo</v>
      </c>
      <c r="W289" s="33" t="str">
        <f>VLOOKUP(C289&amp;S289,[2]Sheet2!A:G,7,0)</f>
        <v>D20_TH01</v>
      </c>
    </row>
    <row r="290" spans="1:23" ht="30.95" hidden="1" customHeight="1">
      <c r="A290" s="13">
        <v>223</v>
      </c>
      <c r="B290" s="42">
        <v>283</v>
      </c>
      <c r="C290" s="43" t="s">
        <v>767</v>
      </c>
      <c r="D290" s="44" t="s">
        <v>766</v>
      </c>
      <c r="E290" s="45" t="s">
        <v>184</v>
      </c>
      <c r="F290" s="43" t="s">
        <v>127</v>
      </c>
      <c r="G290" s="43">
        <v>415</v>
      </c>
      <c r="H290" s="47" t="s">
        <v>1835</v>
      </c>
      <c r="I290" s="42" t="s">
        <v>2351</v>
      </c>
      <c r="J290" s="42" t="s">
        <v>2369</v>
      </c>
      <c r="K290" s="55" t="s">
        <v>2215</v>
      </c>
      <c r="L290" s="42" t="s">
        <v>2600</v>
      </c>
      <c r="M290" s="56"/>
      <c r="N290" s="61"/>
      <c r="O290" s="20" t="str">
        <f>VLOOKUP(C290,'SV_Đã ĐKMH với PDT'!$B$5:$J$465,2,0)</f>
        <v>Nguyễn Thị Tường</v>
      </c>
      <c r="P290" s="20" t="str">
        <f>VLOOKUP(C290,'SV_Đã ĐKMH với PDT'!$B$5:$J$465,3,0)</f>
        <v>Vy</v>
      </c>
      <c r="Q290" s="21" t="str">
        <f>VLOOKUP(C290,'SV_Đã ĐKMH với PDT'!$B$5:$J$465,4,0)</f>
        <v>D22_TH11</v>
      </c>
      <c r="S290" s="16" t="str">
        <f>VLOOKUP(C290,[2]Sheet2!B$1:H$454,7,0)</f>
        <v>CS03153</v>
      </c>
      <c r="T290" s="16" t="str">
        <f>VLOOKUP(C290&amp;S290,[2]Sheet2!A:G,2,0)</f>
        <v>DH52201785</v>
      </c>
      <c r="U290" s="33" t="str">
        <f>VLOOKUP(C290&amp;S290,[2]Sheet2!A:G,3,0)</f>
        <v>Nguyễn Thị Tường</v>
      </c>
      <c r="V290" s="33" t="str">
        <f>VLOOKUP(C290&amp;S290,[2]Sheet2!A:G,4,0)</f>
        <v>Vy</v>
      </c>
      <c r="W290" s="33" t="str">
        <f>VLOOKUP(C290&amp;S290,[2]Sheet2!A:G,7,0)</f>
        <v>D22_TH11</v>
      </c>
    </row>
    <row r="291" spans="1:23" ht="30.95" hidden="1" customHeight="1">
      <c r="A291" s="13">
        <v>283</v>
      </c>
      <c r="B291" s="42">
        <v>284</v>
      </c>
      <c r="C291" s="43" t="s">
        <v>958</v>
      </c>
      <c r="D291" s="44" t="s">
        <v>957</v>
      </c>
      <c r="E291" s="45" t="s">
        <v>133</v>
      </c>
      <c r="F291" s="43" t="s">
        <v>230</v>
      </c>
      <c r="G291" s="43">
        <v>553</v>
      </c>
      <c r="H291" s="47" t="s">
        <v>1835</v>
      </c>
      <c r="I291" s="42" t="s">
        <v>2351</v>
      </c>
      <c r="J291" s="42" t="s">
        <v>2369</v>
      </c>
      <c r="K291" s="55" t="s">
        <v>2216</v>
      </c>
      <c r="L291" s="42" t="s">
        <v>2601</v>
      </c>
      <c r="M291" s="56"/>
      <c r="N291" s="61"/>
      <c r="O291" s="20" t="str">
        <f>VLOOKUP(C291,'SV_Đã ĐKMH với PDT'!$B$5:$J$465,2,0)</f>
        <v>Nguyễn Ngọc</v>
      </c>
      <c r="P291" s="20" t="str">
        <f>VLOOKUP(C291,'SV_Đã ĐKMH với PDT'!$B$5:$J$465,3,0)</f>
        <v>Châu</v>
      </c>
      <c r="Q291" s="21" t="str">
        <f>VLOOKUP(C291,'SV_Đã ĐKMH với PDT'!$B$5:$J$465,4,0)</f>
        <v>D22_TH08</v>
      </c>
      <c r="S291" s="16" t="str">
        <f>VLOOKUP(C291,[2]Sheet2!B$1:H$454,7,0)</f>
        <v>CS03153</v>
      </c>
      <c r="T291" s="16" t="str">
        <f>VLOOKUP(C291&amp;S291,[2]Sheet2!A:G,2,0)</f>
        <v>DH52200405</v>
      </c>
      <c r="U291" s="33" t="str">
        <f>VLOOKUP(C291&amp;S291,[2]Sheet2!A:G,3,0)</f>
        <v>Nguyễn Ngọc</v>
      </c>
      <c r="V291" s="33" t="str">
        <f>VLOOKUP(C291&amp;S291,[2]Sheet2!A:G,4,0)</f>
        <v>Châu</v>
      </c>
      <c r="W291" s="33" t="str">
        <f>VLOOKUP(C291&amp;S291,[2]Sheet2!A:G,7,0)</f>
        <v>D22_TH08</v>
      </c>
    </row>
    <row r="292" spans="1:23" ht="30.95" hidden="1" customHeight="1">
      <c r="A292" s="13">
        <v>171</v>
      </c>
      <c r="B292" s="42">
        <v>285</v>
      </c>
      <c r="C292" s="43" t="s">
        <v>543</v>
      </c>
      <c r="D292" s="44" t="s">
        <v>542</v>
      </c>
      <c r="E292" s="45" t="s">
        <v>139</v>
      </c>
      <c r="F292" s="43" t="s">
        <v>151</v>
      </c>
      <c r="G292" s="43">
        <v>266</v>
      </c>
      <c r="H292" s="47" t="s">
        <v>1831</v>
      </c>
      <c r="I292" s="42" t="s">
        <v>2351</v>
      </c>
      <c r="J292" s="42" t="s">
        <v>2356</v>
      </c>
      <c r="K292" s="55" t="s">
        <v>2217</v>
      </c>
      <c r="L292" s="42" t="s">
        <v>2602</v>
      </c>
      <c r="M292" s="56"/>
      <c r="N292" s="61"/>
      <c r="O292" s="20" t="str">
        <f>VLOOKUP(C292,'SV_Đã ĐKMH với PDT'!$B$5:$J$465,2,0)</f>
        <v>Phạm Lê</v>
      </c>
      <c r="P292" s="20" t="str">
        <f>VLOOKUP(C292,'SV_Đã ĐKMH với PDT'!$B$5:$J$465,3,0)</f>
        <v>Huy</v>
      </c>
      <c r="Q292" s="21" t="str">
        <f>VLOOKUP(C292,'SV_Đã ĐKMH với PDT'!$B$5:$J$465,4,0)</f>
        <v>D22_TH04</v>
      </c>
      <c r="S292" s="16" t="str">
        <f>VLOOKUP(C292,[2]Sheet2!B$1:H$454,7,0)</f>
        <v>CS03153</v>
      </c>
      <c r="T292" s="16" t="str">
        <f>VLOOKUP(C292&amp;S292,[2]Sheet2!A:G,2,0)</f>
        <v>DH52200792</v>
      </c>
      <c r="U292" s="33" t="str">
        <f>VLOOKUP(C292&amp;S292,[2]Sheet2!A:G,3,0)</f>
        <v>Phạm Lê</v>
      </c>
      <c r="V292" s="33" t="str">
        <f>VLOOKUP(C292&amp;S292,[2]Sheet2!A:G,4,0)</f>
        <v>Huy</v>
      </c>
      <c r="W292" s="33" t="str">
        <f>VLOOKUP(C292&amp;S292,[2]Sheet2!A:G,7,0)</f>
        <v>D22_TH04</v>
      </c>
    </row>
    <row r="293" spans="1:23" ht="30.95" hidden="1" customHeight="1">
      <c r="A293" s="13">
        <v>397</v>
      </c>
      <c r="B293" s="42">
        <v>286</v>
      </c>
      <c r="C293" s="43" t="s">
        <v>565</v>
      </c>
      <c r="D293" s="44" t="s">
        <v>519</v>
      </c>
      <c r="E293" s="45" t="s">
        <v>564</v>
      </c>
      <c r="F293" s="43" t="s">
        <v>31</v>
      </c>
      <c r="G293" s="43">
        <v>277</v>
      </c>
      <c r="H293" s="47" t="s">
        <v>1831</v>
      </c>
      <c r="I293" s="42" t="s">
        <v>2351</v>
      </c>
      <c r="J293" s="42" t="s">
        <v>2356</v>
      </c>
      <c r="K293" s="55" t="s">
        <v>2218</v>
      </c>
      <c r="L293" s="42" t="s">
        <v>2603</v>
      </c>
      <c r="M293" s="56"/>
      <c r="N293" s="61"/>
      <c r="O293" s="20" t="str">
        <f>VLOOKUP(C293,'SV_Đã ĐKMH với PDT'!$B$5:$J$465,2,0)</f>
        <v>Lưu Ngọc</v>
      </c>
      <c r="P293" s="20" t="str">
        <f>VLOOKUP(C293,'SV_Đã ĐKMH với PDT'!$B$5:$J$465,3,0)</f>
        <v>Lan</v>
      </c>
      <c r="Q293" s="21" t="str">
        <f>VLOOKUP(C293,'SV_Đã ĐKMH với PDT'!$B$5:$J$465,4,0)</f>
        <v>D21_TH02</v>
      </c>
      <c r="S293" s="16" t="str">
        <f>VLOOKUP(C293,[2]Sheet2!B$1:H$454,7,0)</f>
        <v>CS03153</v>
      </c>
      <c r="T293" s="16" t="str">
        <f>VLOOKUP(C293&amp;S293,[2]Sheet2!A:G,2,0)</f>
        <v>DH52101267</v>
      </c>
      <c r="U293" s="33" t="str">
        <f>VLOOKUP(C293&amp;S293,[2]Sheet2!A:G,3,0)</f>
        <v>Lưu Ngọc</v>
      </c>
      <c r="V293" s="33" t="str">
        <f>VLOOKUP(C293&amp;S293,[2]Sheet2!A:G,4,0)</f>
        <v>Lan</v>
      </c>
      <c r="W293" s="33" t="str">
        <f>VLOOKUP(C293&amp;S293,[2]Sheet2!A:G,7,0)</f>
        <v>D21_TH02</v>
      </c>
    </row>
    <row r="294" spans="1:23" ht="30.95" hidden="1" customHeight="1">
      <c r="A294" s="13">
        <v>79</v>
      </c>
      <c r="B294" s="42">
        <v>287</v>
      </c>
      <c r="C294" s="43" t="s">
        <v>566</v>
      </c>
      <c r="D294" s="44" t="s">
        <v>302</v>
      </c>
      <c r="E294" s="45" t="s">
        <v>161</v>
      </c>
      <c r="F294" s="43" t="s">
        <v>47</v>
      </c>
      <c r="G294" s="43">
        <v>278</v>
      </c>
      <c r="H294" s="47" t="s">
        <v>1831</v>
      </c>
      <c r="I294" s="42" t="s">
        <v>2351</v>
      </c>
      <c r="J294" s="42" t="s">
        <v>2356</v>
      </c>
      <c r="K294" s="55" t="s">
        <v>2219</v>
      </c>
      <c r="L294" s="42" t="s">
        <v>2604</v>
      </c>
      <c r="M294" s="56"/>
      <c r="N294" s="61"/>
      <c r="O294" s="20" t="str">
        <f>VLOOKUP(C294,'SV_Đã ĐKMH với PDT'!$B$5:$J$465,2,0)</f>
        <v>Trần Thanh</v>
      </c>
      <c r="P294" s="20" t="str">
        <f>VLOOKUP(C294,'SV_Đã ĐKMH với PDT'!$B$5:$J$465,3,0)</f>
        <v>Phương</v>
      </c>
      <c r="Q294" s="21" t="str">
        <f>VLOOKUP(C294,'SV_Đã ĐKMH với PDT'!$B$5:$J$465,4,0)</f>
        <v>D21_TH03</v>
      </c>
      <c r="S294" s="16" t="str">
        <f>VLOOKUP(C294,[2]Sheet2!B$1:H$454,7,0)</f>
        <v>CS03153</v>
      </c>
      <c r="T294" s="16" t="str">
        <f>VLOOKUP(C294&amp;S294,[2]Sheet2!A:G,2,0)</f>
        <v>DH52103494</v>
      </c>
      <c r="U294" s="33" t="str">
        <f>VLOOKUP(C294&amp;S294,[2]Sheet2!A:G,3,0)</f>
        <v>Trần Thanh</v>
      </c>
      <c r="V294" s="33" t="str">
        <f>VLOOKUP(C294&amp;S294,[2]Sheet2!A:G,4,0)</f>
        <v>Phương</v>
      </c>
      <c r="W294" s="33" t="str">
        <f>VLOOKUP(C294&amp;S294,[2]Sheet2!A:G,7,0)</f>
        <v>D21_TH03</v>
      </c>
    </row>
    <row r="295" spans="1:23" ht="30.95" hidden="1" customHeight="1">
      <c r="A295" s="13">
        <v>291</v>
      </c>
      <c r="B295" s="42">
        <v>288</v>
      </c>
      <c r="C295" s="43" t="s">
        <v>568</v>
      </c>
      <c r="D295" s="44" t="s">
        <v>222</v>
      </c>
      <c r="E295" s="45" t="s">
        <v>567</v>
      </c>
      <c r="F295" s="43" t="s">
        <v>256</v>
      </c>
      <c r="G295" s="43">
        <v>280</v>
      </c>
      <c r="H295" s="47" t="s">
        <v>1831</v>
      </c>
      <c r="I295" s="42" t="s">
        <v>2351</v>
      </c>
      <c r="J295" s="42" t="s">
        <v>2356</v>
      </c>
      <c r="K295" s="55" t="s">
        <v>2220</v>
      </c>
      <c r="L295" s="42" t="s">
        <v>2605</v>
      </c>
      <c r="M295" s="56"/>
      <c r="N295" s="61"/>
      <c r="O295" s="20" t="str">
        <f>VLOOKUP(C295,'SV_Đã ĐKMH với PDT'!$B$5:$J$465,2,0)</f>
        <v>Nguyễn Minh</v>
      </c>
      <c r="P295" s="20" t="str">
        <f>VLOOKUP(C295,'SV_Đã ĐKMH với PDT'!$B$5:$J$465,3,0)</f>
        <v>Tâm</v>
      </c>
      <c r="Q295" s="21" t="str">
        <f>VLOOKUP(C295,'SV_Đã ĐKMH với PDT'!$B$5:$J$465,4,0)</f>
        <v>D22_TH07</v>
      </c>
      <c r="S295" s="16" t="str">
        <f>VLOOKUP(C295,[2]Sheet2!B$1:H$454,7,0)</f>
        <v>CS03153</v>
      </c>
      <c r="T295" s="16" t="str">
        <f>VLOOKUP(C295&amp;S295,[2]Sheet2!A:G,2,0)</f>
        <v>DH52201400</v>
      </c>
      <c r="U295" s="33" t="str">
        <f>VLOOKUP(C295&amp;S295,[2]Sheet2!A:G,3,0)</f>
        <v>Nguyễn Minh</v>
      </c>
      <c r="V295" s="33" t="str">
        <f>VLOOKUP(C295&amp;S295,[2]Sheet2!A:G,4,0)</f>
        <v>Tâm</v>
      </c>
      <c r="W295" s="33" t="str">
        <f>VLOOKUP(C295&amp;S295,[2]Sheet2!A:G,7,0)</f>
        <v>D22_TH07</v>
      </c>
    </row>
    <row r="296" spans="1:23" ht="30.95" hidden="1" customHeight="1">
      <c r="A296" s="13">
        <v>516</v>
      </c>
      <c r="B296" s="42">
        <v>289</v>
      </c>
      <c r="C296" s="43" t="s">
        <v>570</v>
      </c>
      <c r="D296" s="44" t="s">
        <v>265</v>
      </c>
      <c r="E296" s="45" t="s">
        <v>569</v>
      </c>
      <c r="F296" s="43" t="s">
        <v>94</v>
      </c>
      <c r="G296" s="43">
        <v>281</v>
      </c>
      <c r="H296" s="47" t="s">
        <v>1831</v>
      </c>
      <c r="I296" s="42" t="s">
        <v>2351</v>
      </c>
      <c r="J296" s="42" t="s">
        <v>2356</v>
      </c>
      <c r="K296" s="55" t="s">
        <v>2221</v>
      </c>
      <c r="L296" s="42" t="s">
        <v>2606</v>
      </c>
      <c r="M296" s="56"/>
      <c r="N296" s="61"/>
      <c r="O296" s="20" t="str">
        <f>VLOOKUP(C296,'SV_Đã ĐKMH với PDT'!$B$5:$J$465,2,0)</f>
        <v>Đỗ Thành</v>
      </c>
      <c r="P296" s="20" t="str">
        <f>VLOOKUP(C296,'SV_Đã ĐKMH với PDT'!$B$5:$J$465,3,0)</f>
        <v>Chung</v>
      </c>
      <c r="Q296" s="21" t="str">
        <f>VLOOKUP(C296,'SV_Đã ĐKMH với PDT'!$B$5:$J$465,4,0)</f>
        <v>D22_TH01</v>
      </c>
      <c r="S296" s="16" t="str">
        <f>VLOOKUP(C296,[2]Sheet2!B$1:H$454,7,0)</f>
        <v>CS03153</v>
      </c>
      <c r="T296" s="16" t="str">
        <f>VLOOKUP(C296&amp;S296,[2]Sheet2!A:G,2,0)</f>
        <v>DH52200410</v>
      </c>
      <c r="U296" s="33" t="str">
        <f>VLOOKUP(C296&amp;S296,[2]Sheet2!A:G,3,0)</f>
        <v>Đỗ Thành</v>
      </c>
      <c r="V296" s="33" t="str">
        <f>VLOOKUP(C296&amp;S296,[2]Sheet2!A:G,4,0)</f>
        <v>Chung</v>
      </c>
      <c r="W296" s="33" t="str">
        <f>VLOOKUP(C296&amp;S296,[2]Sheet2!A:G,7,0)</f>
        <v>D22_TH01</v>
      </c>
    </row>
    <row r="297" spans="1:23" ht="30.95" hidden="1" customHeight="1">
      <c r="A297" s="13">
        <v>250</v>
      </c>
      <c r="B297" s="42">
        <v>290</v>
      </c>
      <c r="C297" s="43" t="s">
        <v>580</v>
      </c>
      <c r="D297" s="44" t="s">
        <v>413</v>
      </c>
      <c r="E297" s="45" t="s">
        <v>71</v>
      </c>
      <c r="F297" s="43" t="s">
        <v>151</v>
      </c>
      <c r="G297" s="43">
        <v>286</v>
      </c>
      <c r="H297" s="47" t="s">
        <v>1831</v>
      </c>
      <c r="I297" s="42" t="s">
        <v>2351</v>
      </c>
      <c r="J297" s="42" t="s">
        <v>2356</v>
      </c>
      <c r="K297" s="55" t="s">
        <v>2732</v>
      </c>
      <c r="L297" s="42" t="s">
        <v>2607</v>
      </c>
      <c r="M297" s="56"/>
      <c r="N297" s="61"/>
      <c r="O297" s="20" t="str">
        <f>VLOOKUP(C297,'SV_Đã ĐKMH với PDT'!$B$5:$J$465,2,0)</f>
        <v>Nguyễn Thanh</v>
      </c>
      <c r="P297" s="20" t="str">
        <f>VLOOKUP(C297,'SV_Đã ĐKMH với PDT'!$B$5:$J$465,3,0)</f>
        <v>Phúc</v>
      </c>
      <c r="Q297" s="21" t="str">
        <f>VLOOKUP(C297,'SV_Đã ĐKMH với PDT'!$B$5:$J$465,4,0)</f>
        <v>D22_TH04</v>
      </c>
      <c r="S297" s="16" t="str">
        <f>VLOOKUP(C297,[2]Sheet2!B$1:H$454,7,0)</f>
        <v>CS03153</v>
      </c>
      <c r="T297" s="16" t="str">
        <f>VLOOKUP(C297&amp;S297,[2]Sheet2!A:G,2,0)</f>
        <v>DH52201248</v>
      </c>
      <c r="U297" s="33" t="str">
        <f>VLOOKUP(C297&amp;S297,[2]Sheet2!A:G,3,0)</f>
        <v>Nguyễn Thanh</v>
      </c>
      <c r="V297" s="33" t="str">
        <f>VLOOKUP(C297&amp;S297,[2]Sheet2!A:G,4,0)</f>
        <v>Phúc</v>
      </c>
      <c r="W297" s="33" t="str">
        <f>VLOOKUP(C297&amp;S297,[2]Sheet2!A:G,7,0)</f>
        <v>D22_TH04</v>
      </c>
    </row>
    <row r="298" spans="1:23" ht="30.95" hidden="1" customHeight="1">
      <c r="A298" s="13">
        <v>86</v>
      </c>
      <c r="B298" s="42">
        <v>291</v>
      </c>
      <c r="C298" s="43" t="s">
        <v>589</v>
      </c>
      <c r="D298" s="44" t="s">
        <v>588</v>
      </c>
      <c r="E298" s="45" t="s">
        <v>116</v>
      </c>
      <c r="F298" s="43" t="s">
        <v>101</v>
      </c>
      <c r="G298" s="43">
        <v>292</v>
      </c>
      <c r="H298" s="47" t="s">
        <v>1831</v>
      </c>
      <c r="I298" s="42" t="s">
        <v>2351</v>
      </c>
      <c r="J298" s="42" t="s">
        <v>2356</v>
      </c>
      <c r="K298" s="55" t="s">
        <v>2733</v>
      </c>
      <c r="L298" s="42" t="s">
        <v>2608</v>
      </c>
      <c r="M298" s="56"/>
      <c r="N298" s="61"/>
      <c r="O298" s="20" t="str">
        <f>VLOOKUP(C298,'SV_Đã ĐKMH với PDT'!$B$5:$J$465,2,0)</f>
        <v>Trần Quang</v>
      </c>
      <c r="P298" s="20" t="str">
        <f>VLOOKUP(C298,'SV_Đã ĐKMH với PDT'!$B$5:$J$465,3,0)</f>
        <v>Vinh</v>
      </c>
      <c r="Q298" s="21" t="str">
        <f>VLOOKUP(C298,'SV_Đã ĐKMH với PDT'!$B$5:$J$465,4,0)</f>
        <v>D22_TH13</v>
      </c>
      <c r="S298" s="16" t="str">
        <f>VLOOKUP(C298,[2]Sheet2!B$1:H$454,7,0)</f>
        <v>CS03153</v>
      </c>
      <c r="T298" s="16" t="str">
        <f>VLOOKUP(C298&amp;S298,[2]Sheet2!A:G,2,0)</f>
        <v>DH52201766</v>
      </c>
      <c r="U298" s="33" t="str">
        <f>VLOOKUP(C298&amp;S298,[2]Sheet2!A:G,3,0)</f>
        <v>Trần Quang</v>
      </c>
      <c r="V298" s="33" t="str">
        <f>VLOOKUP(C298&amp;S298,[2]Sheet2!A:G,4,0)</f>
        <v>Vinh</v>
      </c>
      <c r="W298" s="33" t="str">
        <f>VLOOKUP(C298&amp;S298,[2]Sheet2!A:G,7,0)</f>
        <v>D22_TH13</v>
      </c>
    </row>
    <row r="299" spans="1:23" ht="30.95" hidden="1" customHeight="1">
      <c r="A299" s="13">
        <v>142</v>
      </c>
      <c r="B299" s="42">
        <v>292</v>
      </c>
      <c r="C299" s="43" t="s">
        <v>922</v>
      </c>
      <c r="D299" s="44" t="s">
        <v>921</v>
      </c>
      <c r="E299" s="45" t="s">
        <v>190</v>
      </c>
      <c r="F299" s="43" t="s">
        <v>151</v>
      </c>
      <c r="G299" s="46">
        <v>525</v>
      </c>
      <c r="H299" s="47" t="s">
        <v>1831</v>
      </c>
      <c r="I299" s="42" t="s">
        <v>2351</v>
      </c>
      <c r="J299" s="42" t="s">
        <v>2356</v>
      </c>
      <c r="K299" s="91" t="s">
        <v>2222</v>
      </c>
      <c r="L299" s="42" t="s">
        <v>2609</v>
      </c>
      <c r="M299" s="49"/>
      <c r="N299" s="50"/>
      <c r="O299" s="20" t="str">
        <f>VLOOKUP(C299,'SV_Đã ĐKMH với PDT'!$B$5:$J$465,2,0)</f>
        <v>Phan Nguyễn Hoài</v>
      </c>
      <c r="P299" s="20" t="str">
        <f>VLOOKUP(C299,'SV_Đã ĐKMH với PDT'!$B$5:$J$465,3,0)</f>
        <v>An</v>
      </c>
      <c r="Q299" s="21" t="str">
        <f>VLOOKUP(C299,'SV_Đã ĐKMH với PDT'!$B$5:$J$465,4,0)</f>
        <v>D22_TH04</v>
      </c>
      <c r="S299" s="16" t="str">
        <f>VLOOKUP(C299,[2]Sheet2!B$1:H$454,7,0)</f>
        <v>CS03153</v>
      </c>
      <c r="T299" s="16" t="str">
        <f>VLOOKUP(C299&amp;S299,[2]Sheet2!A:G,2,0)</f>
        <v>DH52200311</v>
      </c>
      <c r="U299" s="33" t="str">
        <f>VLOOKUP(C299&amp;S299,[2]Sheet2!A:G,3,0)</f>
        <v>Phan Nguyễn Hoài</v>
      </c>
      <c r="V299" s="33" t="str">
        <f>VLOOKUP(C299&amp;S299,[2]Sheet2!A:G,4,0)</f>
        <v>An</v>
      </c>
      <c r="W299" s="33" t="str">
        <f>VLOOKUP(C299&amp;S299,[2]Sheet2!A:G,7,0)</f>
        <v>D22_TH04</v>
      </c>
    </row>
    <row r="300" spans="1:23" ht="30.95" hidden="1" customHeight="1">
      <c r="A300" s="13">
        <v>434</v>
      </c>
      <c r="B300" s="42">
        <v>293</v>
      </c>
      <c r="C300" s="43" t="s">
        <v>924</v>
      </c>
      <c r="D300" s="44" t="s">
        <v>923</v>
      </c>
      <c r="E300" s="45" t="s">
        <v>498</v>
      </c>
      <c r="F300" s="43" t="s">
        <v>151</v>
      </c>
      <c r="G300" s="51">
        <v>525</v>
      </c>
      <c r="H300" s="47" t="s">
        <v>1831</v>
      </c>
      <c r="I300" s="42" t="s">
        <v>2351</v>
      </c>
      <c r="J300" s="42" t="s">
        <v>2356</v>
      </c>
      <c r="K300" s="92"/>
      <c r="L300" s="42">
        <v>0</v>
      </c>
      <c r="M300" s="52"/>
      <c r="N300" s="53"/>
      <c r="O300" s="20" t="str">
        <f>VLOOKUP(C300,'SV_Đã ĐKMH với PDT'!$B$5:$J$465,2,0)</f>
        <v>Lê Lưu Trung</v>
      </c>
      <c r="P300" s="20" t="str">
        <f>VLOOKUP(C300,'SV_Đã ĐKMH với PDT'!$B$5:$J$465,3,0)</f>
        <v>Hòa</v>
      </c>
      <c r="Q300" s="21" t="str">
        <f>VLOOKUP(C300,'SV_Đã ĐKMH với PDT'!$B$5:$J$465,4,0)</f>
        <v>D22_TH04</v>
      </c>
      <c r="S300" s="16" t="str">
        <f>VLOOKUP(C300,[2]Sheet2!B$1:H$454,7,0)</f>
        <v>CS03153</v>
      </c>
      <c r="T300" s="16" t="str">
        <f>VLOOKUP(C300&amp;S300,[2]Sheet2!A:G,2,0)</f>
        <v>DH52200695</v>
      </c>
      <c r="U300" s="33" t="str">
        <f>VLOOKUP(C300&amp;S300,[2]Sheet2!A:G,3,0)</f>
        <v>Lê Lưu Trung</v>
      </c>
      <c r="V300" s="33" t="str">
        <f>VLOOKUP(C300&amp;S300,[2]Sheet2!A:G,4,0)</f>
        <v>Hòa</v>
      </c>
      <c r="W300" s="33" t="str">
        <f>VLOOKUP(C300&amp;S300,[2]Sheet2!A:G,7,0)</f>
        <v>D22_TH04</v>
      </c>
    </row>
    <row r="301" spans="1:23" ht="30.95" hidden="1" customHeight="1">
      <c r="A301" s="13">
        <v>12</v>
      </c>
      <c r="B301" s="42">
        <v>294</v>
      </c>
      <c r="C301" s="43" t="s">
        <v>680</v>
      </c>
      <c r="D301" s="44" t="s">
        <v>549</v>
      </c>
      <c r="E301" s="45" t="s">
        <v>253</v>
      </c>
      <c r="F301" s="43" t="s">
        <v>151</v>
      </c>
      <c r="G301" s="43">
        <v>351</v>
      </c>
      <c r="H301" s="47" t="s">
        <v>1827</v>
      </c>
      <c r="I301" s="42" t="s">
        <v>2352</v>
      </c>
      <c r="J301" s="42" t="s">
        <v>2357</v>
      </c>
      <c r="K301" s="55" t="s">
        <v>2223</v>
      </c>
      <c r="L301" s="42" t="s">
        <v>2726</v>
      </c>
      <c r="M301" s="56"/>
      <c r="N301" s="61"/>
      <c r="O301" s="20" t="str">
        <f>VLOOKUP(C301,'SV_Đã ĐKMH với PDT'!$B$5:$J$465,2,0)</f>
        <v>Võ Văn</v>
      </c>
      <c r="P301" s="20" t="str">
        <f>VLOOKUP(C301,'SV_Đã ĐKMH với PDT'!$B$5:$J$465,3,0)</f>
        <v>Nhân</v>
      </c>
      <c r="Q301" s="21" t="str">
        <f>VLOOKUP(C301,'SV_Đã ĐKMH với PDT'!$B$5:$J$465,4,0)</f>
        <v>D22_TH04</v>
      </c>
      <c r="S301" s="16" t="str">
        <f>VLOOKUP(C301,[2]Sheet2!B$1:H$454,7,0)</f>
        <v>CS03153</v>
      </c>
      <c r="T301" s="16" t="str">
        <f>VLOOKUP(C301&amp;S301,[2]Sheet2!A:G,2,0)</f>
        <v>DH52201148</v>
      </c>
      <c r="U301" s="33" t="str">
        <f>VLOOKUP(C301&amp;S301,[2]Sheet2!A:G,3,0)</f>
        <v>Võ Văn</v>
      </c>
      <c r="V301" s="33" t="str">
        <f>VLOOKUP(C301&amp;S301,[2]Sheet2!A:G,4,0)</f>
        <v>Nhân</v>
      </c>
      <c r="W301" s="33" t="str">
        <f>VLOOKUP(C301&amp;S301,[2]Sheet2!A:G,7,0)</f>
        <v>D22_TH04</v>
      </c>
    </row>
    <row r="302" spans="1:23" ht="30.95" hidden="1" customHeight="1">
      <c r="A302" s="13">
        <v>430</v>
      </c>
      <c r="B302" s="42">
        <v>295</v>
      </c>
      <c r="C302" s="43" t="s">
        <v>681</v>
      </c>
      <c r="D302" s="44" t="s">
        <v>428</v>
      </c>
      <c r="E302" s="45" t="s">
        <v>336</v>
      </c>
      <c r="F302" s="43" t="s">
        <v>127</v>
      </c>
      <c r="G302" s="43">
        <v>353</v>
      </c>
      <c r="H302" s="47" t="s">
        <v>1827</v>
      </c>
      <c r="I302" s="42" t="s">
        <v>2352</v>
      </c>
      <c r="J302" s="42" t="s">
        <v>2357</v>
      </c>
      <c r="K302" s="55" t="s">
        <v>2224</v>
      </c>
      <c r="L302" s="42" t="s">
        <v>2610</v>
      </c>
      <c r="M302" s="61"/>
      <c r="N302" s="61"/>
      <c r="O302" s="20" t="str">
        <f>VLOOKUP(C302,'SV_Đã ĐKMH với PDT'!$B$5:$J$465,2,0)</f>
        <v>Lê Minh</v>
      </c>
      <c r="P302" s="20" t="str">
        <f>VLOOKUP(C302,'SV_Đã ĐKMH với PDT'!$B$5:$J$465,3,0)</f>
        <v>Vũ</v>
      </c>
      <c r="Q302" s="21" t="str">
        <f>VLOOKUP(C302,'SV_Đã ĐKMH với PDT'!$B$5:$J$465,4,0)</f>
        <v>D22_TH11</v>
      </c>
      <c r="S302" s="16" t="str">
        <f>VLOOKUP(C302,[2]Sheet2!B$1:H$454,7,0)</f>
        <v>CS03153</v>
      </c>
      <c r="T302" s="16" t="str">
        <f>VLOOKUP(C302&amp;S302,[2]Sheet2!A:G,2,0)</f>
        <v>DH52201771</v>
      </c>
      <c r="U302" s="33" t="str">
        <f>VLOOKUP(C302&amp;S302,[2]Sheet2!A:G,3,0)</f>
        <v>Lê Minh</v>
      </c>
      <c r="V302" s="33" t="str">
        <f>VLOOKUP(C302&amp;S302,[2]Sheet2!A:G,4,0)</f>
        <v>Vũ</v>
      </c>
      <c r="W302" s="33" t="str">
        <f>VLOOKUP(C302&amp;S302,[2]Sheet2!A:G,7,0)</f>
        <v>D22_TH11</v>
      </c>
    </row>
    <row r="303" spans="1:23" ht="30.95" hidden="1" customHeight="1">
      <c r="A303" s="13">
        <v>35</v>
      </c>
      <c r="B303" s="42">
        <v>296</v>
      </c>
      <c r="C303" s="43" t="s">
        <v>683</v>
      </c>
      <c r="D303" s="44" t="s">
        <v>682</v>
      </c>
      <c r="E303" s="45" t="s">
        <v>317</v>
      </c>
      <c r="F303" s="43" t="s">
        <v>63</v>
      </c>
      <c r="G303" s="43">
        <v>358</v>
      </c>
      <c r="H303" s="47" t="s">
        <v>1827</v>
      </c>
      <c r="I303" s="42" t="s">
        <v>2352</v>
      </c>
      <c r="J303" s="42" t="s">
        <v>2357</v>
      </c>
      <c r="K303" s="55" t="s">
        <v>2225</v>
      </c>
      <c r="L303" s="42">
        <v>0</v>
      </c>
      <c r="M303" s="56"/>
      <c r="N303" s="61"/>
      <c r="O303" s="20" t="str">
        <f>VLOOKUP(C303,'SV_Đã ĐKMH với PDT'!$B$5:$J$465,2,0)</f>
        <v>Văn Khắc Hải</v>
      </c>
      <c r="P303" s="20" t="str">
        <f>VLOOKUP(C303,'SV_Đã ĐKMH với PDT'!$B$5:$J$465,3,0)</f>
        <v>Toàn</v>
      </c>
      <c r="Q303" s="21" t="str">
        <f>VLOOKUP(C303,'SV_Đã ĐKMH với PDT'!$B$5:$J$465,4,0)</f>
        <v>D22_TH10</v>
      </c>
      <c r="S303" s="16" t="str">
        <f>VLOOKUP(C303,[2]Sheet2!B$1:H$454,7,0)</f>
        <v>CS03153</v>
      </c>
      <c r="T303" s="16" t="str">
        <f>VLOOKUP(C303&amp;S303,[2]Sheet2!A:G,2,0)</f>
        <v>DH52201596</v>
      </c>
      <c r="U303" s="33" t="str">
        <f>VLOOKUP(C303&amp;S303,[2]Sheet2!A:G,3,0)</f>
        <v>Văn Khắc Hải</v>
      </c>
      <c r="V303" s="33" t="str">
        <f>VLOOKUP(C303&amp;S303,[2]Sheet2!A:G,4,0)</f>
        <v>Toàn</v>
      </c>
      <c r="W303" s="33" t="str">
        <f>VLOOKUP(C303&amp;S303,[2]Sheet2!A:G,7,0)</f>
        <v>D22_TH10</v>
      </c>
    </row>
    <row r="304" spans="1:23" ht="30.95" hidden="1" customHeight="1">
      <c r="A304" s="13">
        <v>170</v>
      </c>
      <c r="B304" s="42">
        <v>297</v>
      </c>
      <c r="C304" s="43" t="s">
        <v>714</v>
      </c>
      <c r="D304" s="44" t="s">
        <v>713</v>
      </c>
      <c r="E304" s="45" t="s">
        <v>711</v>
      </c>
      <c r="F304" s="43" t="s">
        <v>417</v>
      </c>
      <c r="G304" s="43">
        <v>379</v>
      </c>
      <c r="H304" s="47" t="s">
        <v>1827</v>
      </c>
      <c r="I304" s="42" t="s">
        <v>2352</v>
      </c>
      <c r="J304" s="42" t="s">
        <v>2357</v>
      </c>
      <c r="K304" s="55" t="s">
        <v>2226</v>
      </c>
      <c r="L304" s="42">
        <v>0</v>
      </c>
      <c r="M304" s="56"/>
      <c r="N304" s="61"/>
      <c r="O304" s="20" t="str">
        <f>VLOOKUP(C304,'SV_Đã ĐKMH với PDT'!$B$5:$J$465,2,0)</f>
        <v>Phạm Lê Hướng</v>
      </c>
      <c r="P304" s="20" t="str">
        <f>VLOOKUP(C304,'SV_Đã ĐKMH với PDT'!$B$5:$J$465,3,0)</f>
        <v>Tinh</v>
      </c>
      <c r="Q304" s="21" t="str">
        <f>VLOOKUP(C304,'SV_Đã ĐKMH với PDT'!$B$5:$J$465,4,0)</f>
        <v>D22_TH14</v>
      </c>
      <c r="S304" s="16" t="str">
        <f>VLOOKUP(C304,[2]Sheet2!B$1:H$454,7,0)</f>
        <v>CS03153</v>
      </c>
      <c r="T304" s="16" t="str">
        <f>VLOOKUP(C304&amp;S304,[2]Sheet2!A:G,2,0)</f>
        <v>DH52201573</v>
      </c>
      <c r="U304" s="33" t="str">
        <f>VLOOKUP(C304&amp;S304,[2]Sheet2!A:G,3,0)</f>
        <v>Phạm Lê Hướng</v>
      </c>
      <c r="V304" s="33" t="str">
        <f>VLOOKUP(C304&amp;S304,[2]Sheet2!A:G,4,0)</f>
        <v>Tinh</v>
      </c>
      <c r="W304" s="33" t="str">
        <f>VLOOKUP(C304&amp;S304,[2]Sheet2!A:G,7,0)</f>
        <v>D22_TH14</v>
      </c>
    </row>
    <row r="305" spans="1:24" ht="30.95" hidden="1" customHeight="1">
      <c r="A305" s="13">
        <v>72</v>
      </c>
      <c r="B305" s="42">
        <v>298</v>
      </c>
      <c r="C305" s="43" t="s">
        <v>716</v>
      </c>
      <c r="D305" s="44" t="s">
        <v>715</v>
      </c>
      <c r="E305" s="45" t="s">
        <v>184</v>
      </c>
      <c r="F305" s="43" t="s">
        <v>165</v>
      </c>
      <c r="G305" s="43">
        <v>381</v>
      </c>
      <c r="H305" s="47" t="s">
        <v>1827</v>
      </c>
      <c r="I305" s="42" t="s">
        <v>2352</v>
      </c>
      <c r="J305" s="42" t="s">
        <v>2357</v>
      </c>
      <c r="K305" s="55" t="s">
        <v>2227</v>
      </c>
      <c r="L305" s="42" t="s">
        <v>2727</v>
      </c>
      <c r="M305" s="56"/>
      <c r="N305" s="61"/>
      <c r="O305" s="20" t="str">
        <f>VLOOKUP(C305,'SV_Đã ĐKMH với PDT'!$B$5:$J$465,2,0)</f>
        <v>Trần Thị Yến</v>
      </c>
      <c r="P305" s="20" t="str">
        <f>VLOOKUP(C305,'SV_Đã ĐKMH với PDT'!$B$5:$J$465,3,0)</f>
        <v>Vy</v>
      </c>
      <c r="Q305" s="21" t="str">
        <f>VLOOKUP(C305,'SV_Đã ĐKMH với PDT'!$B$5:$J$465,4,0)</f>
        <v>D22_TH12</v>
      </c>
      <c r="S305" s="16" t="str">
        <f>VLOOKUP(C305,[2]Sheet2!B$1:H$454,7,0)</f>
        <v>CS03153</v>
      </c>
      <c r="T305" s="16" t="str">
        <f>VLOOKUP(C305&amp;S305,[2]Sheet2!A:G,2,0)</f>
        <v>DH52201786</v>
      </c>
      <c r="U305" s="33" t="str">
        <f>VLOOKUP(C305&amp;S305,[2]Sheet2!A:G,3,0)</f>
        <v>Trần Thị Yến</v>
      </c>
      <c r="V305" s="33" t="str">
        <f>VLOOKUP(C305&amp;S305,[2]Sheet2!A:G,4,0)</f>
        <v>Vy</v>
      </c>
      <c r="W305" s="33" t="str">
        <f>VLOOKUP(C305&amp;S305,[2]Sheet2!A:G,7,0)</f>
        <v>D22_TH12</v>
      </c>
    </row>
    <row r="306" spans="1:24" ht="30.95" hidden="1" customHeight="1">
      <c r="A306" s="13">
        <v>331</v>
      </c>
      <c r="B306" s="42">
        <v>299</v>
      </c>
      <c r="C306" s="43" t="s">
        <v>719</v>
      </c>
      <c r="D306" s="44" t="s">
        <v>717</v>
      </c>
      <c r="E306" s="45" t="s">
        <v>718</v>
      </c>
      <c r="F306" s="43" t="s">
        <v>127</v>
      </c>
      <c r="G306" s="43">
        <v>383</v>
      </c>
      <c r="H306" s="47" t="s">
        <v>1827</v>
      </c>
      <c r="I306" s="42" t="s">
        <v>2352</v>
      </c>
      <c r="J306" s="42" t="s">
        <v>2357</v>
      </c>
      <c r="K306" s="55" t="s">
        <v>2228</v>
      </c>
      <c r="L306" s="42" t="s">
        <v>2728</v>
      </c>
      <c r="M306" s="56"/>
      <c r="N306" s="61"/>
      <c r="O306" s="20" t="str">
        <f>VLOOKUP(C306,'SV_Đã ĐKMH với PDT'!$B$5:$J$465,2,0)</f>
        <v>Nguyễn Hoàng Duy</v>
      </c>
      <c r="P306" s="20" t="str">
        <f>VLOOKUP(C306,'SV_Đã ĐKMH với PDT'!$B$5:$J$465,3,0)</f>
        <v>San</v>
      </c>
      <c r="Q306" s="21" t="str">
        <f>VLOOKUP(C306,'SV_Đã ĐKMH với PDT'!$B$5:$J$465,4,0)</f>
        <v>D22_TH11</v>
      </c>
      <c r="S306" s="16" t="str">
        <f>VLOOKUP(C306,[2]Sheet2!B$1:H$454,7,0)</f>
        <v>CS03153</v>
      </c>
      <c r="T306" s="16" t="str">
        <f>VLOOKUP(C306&amp;S306,[2]Sheet2!A:G,2,0)</f>
        <v>DH52201352</v>
      </c>
      <c r="U306" s="33" t="str">
        <f>VLOOKUP(C306&amp;S306,[2]Sheet2!A:G,3,0)</f>
        <v>Nguyễn Hoàng Duy</v>
      </c>
      <c r="V306" s="33" t="str">
        <f>VLOOKUP(C306&amp;S306,[2]Sheet2!A:G,4,0)</f>
        <v>San</v>
      </c>
      <c r="W306" s="33" t="str">
        <f>VLOOKUP(C306&amp;S306,[2]Sheet2!A:G,7,0)</f>
        <v>D22_TH11</v>
      </c>
    </row>
    <row r="307" spans="1:24" ht="30.95" hidden="1" customHeight="1">
      <c r="A307" s="13">
        <v>173</v>
      </c>
      <c r="B307" s="42">
        <v>300</v>
      </c>
      <c r="C307" s="43" t="s">
        <v>722</v>
      </c>
      <c r="D307" s="44" t="s">
        <v>720</v>
      </c>
      <c r="E307" s="45" t="s">
        <v>721</v>
      </c>
      <c r="F307" s="43" t="s">
        <v>127</v>
      </c>
      <c r="G307" s="43">
        <v>385</v>
      </c>
      <c r="H307" s="47" t="s">
        <v>1827</v>
      </c>
      <c r="I307" s="42" t="s">
        <v>2352</v>
      </c>
      <c r="J307" s="42" t="s">
        <v>2357</v>
      </c>
      <c r="K307" s="55" t="s">
        <v>2229</v>
      </c>
      <c r="L307" s="42" t="s">
        <v>2729</v>
      </c>
      <c r="M307" s="56"/>
      <c r="N307" s="61"/>
      <c r="O307" s="20" t="str">
        <f>VLOOKUP(C307,'SV_Đã ĐKMH với PDT'!$B$5:$J$465,2,0)</f>
        <v>Phạm Hữu</v>
      </c>
      <c r="P307" s="20" t="str">
        <f>VLOOKUP(C307,'SV_Đã ĐKMH với PDT'!$B$5:$J$465,3,0)</f>
        <v>Đời</v>
      </c>
      <c r="Q307" s="21" t="str">
        <f>VLOOKUP(C307,'SV_Đã ĐKMH với PDT'!$B$5:$J$465,4,0)</f>
        <v>D22_TH11</v>
      </c>
      <c r="S307" s="16" t="str">
        <f>VLOOKUP(C307,[2]Sheet2!B$1:H$454,7,0)</f>
        <v>CS03153</v>
      </c>
      <c r="T307" s="16" t="str">
        <f>VLOOKUP(C307&amp;S307,[2]Sheet2!A:G,2,0)</f>
        <v>DH52200511</v>
      </c>
      <c r="U307" s="33" t="str">
        <f>VLOOKUP(C307&amp;S307,[2]Sheet2!A:G,3,0)</f>
        <v>Phạm Hữu</v>
      </c>
      <c r="V307" s="33" t="str">
        <f>VLOOKUP(C307&amp;S307,[2]Sheet2!A:G,4,0)</f>
        <v>Đời</v>
      </c>
      <c r="W307" s="33" t="str">
        <f>VLOOKUP(C307&amp;S307,[2]Sheet2!A:G,7,0)</f>
        <v>D22_TH11</v>
      </c>
    </row>
    <row r="308" spans="1:24" ht="30.95" hidden="1" customHeight="1">
      <c r="A308" s="13">
        <v>350</v>
      </c>
      <c r="B308" s="42">
        <v>301</v>
      </c>
      <c r="C308" s="43" t="s">
        <v>723</v>
      </c>
      <c r="D308" s="44" t="s">
        <v>280</v>
      </c>
      <c r="E308" s="45" t="s">
        <v>139</v>
      </c>
      <c r="F308" s="43" t="s">
        <v>127</v>
      </c>
      <c r="G308" s="43">
        <v>386</v>
      </c>
      <c r="H308" s="47" t="s">
        <v>1827</v>
      </c>
      <c r="I308" s="42" t="s">
        <v>2352</v>
      </c>
      <c r="J308" s="42" t="s">
        <v>2357</v>
      </c>
      <c r="K308" s="55" t="s">
        <v>2229</v>
      </c>
      <c r="L308" s="42" t="s">
        <v>2729</v>
      </c>
      <c r="M308" s="56"/>
      <c r="N308" s="61"/>
      <c r="O308" s="20" t="str">
        <f>VLOOKUP(C308,'SV_Đã ĐKMH với PDT'!$B$5:$J$465,2,0)</f>
        <v>Nguyễn Gia</v>
      </c>
      <c r="P308" s="20" t="str">
        <f>VLOOKUP(C308,'SV_Đã ĐKMH với PDT'!$B$5:$J$465,3,0)</f>
        <v>Huy</v>
      </c>
      <c r="Q308" s="21" t="str">
        <f>VLOOKUP(C308,'SV_Đã ĐKMH với PDT'!$B$5:$J$465,4,0)</f>
        <v>D22_TH11</v>
      </c>
      <c r="S308" s="16" t="str">
        <f>VLOOKUP(C308,[2]Sheet2!B$1:H$454,7,0)</f>
        <v>CS03153</v>
      </c>
      <c r="T308" s="16" t="str">
        <f>VLOOKUP(C308&amp;S308,[2]Sheet2!A:G,2,0)</f>
        <v>DH52200778</v>
      </c>
      <c r="U308" s="33" t="str">
        <f>VLOOKUP(C308&amp;S308,[2]Sheet2!A:G,3,0)</f>
        <v>Nguyễn Gia</v>
      </c>
      <c r="V308" s="33" t="str">
        <f>VLOOKUP(C308&amp;S308,[2]Sheet2!A:G,4,0)</f>
        <v>Huy</v>
      </c>
      <c r="W308" s="33" t="str">
        <f>VLOOKUP(C308&amp;S308,[2]Sheet2!A:G,7,0)</f>
        <v>D22_TH11</v>
      </c>
    </row>
    <row r="309" spans="1:24" ht="30.95" hidden="1" customHeight="1">
      <c r="A309" s="13">
        <v>42</v>
      </c>
      <c r="B309" s="42">
        <v>302</v>
      </c>
      <c r="C309" s="43" t="s">
        <v>112</v>
      </c>
      <c r="D309" s="44" t="s">
        <v>111</v>
      </c>
      <c r="E309" s="45" t="s">
        <v>74</v>
      </c>
      <c r="F309" s="43" t="s">
        <v>110</v>
      </c>
      <c r="G309" s="43">
        <v>23</v>
      </c>
      <c r="H309" s="47" t="s">
        <v>588</v>
      </c>
      <c r="I309" s="42" t="s">
        <v>2351</v>
      </c>
      <c r="J309" s="42" t="s">
        <v>2354</v>
      </c>
      <c r="K309" s="55" t="s">
        <v>2230</v>
      </c>
      <c r="L309" s="42" t="s">
        <v>2611</v>
      </c>
      <c r="M309" s="56"/>
      <c r="N309" s="61"/>
      <c r="O309" s="20" t="str">
        <f>VLOOKUP(C309,'SV_Đã ĐKMH với PDT'!$B$5:$J$465,2,0)</f>
        <v>Trương Nhã</v>
      </c>
      <c r="P309" s="20" t="str">
        <f>VLOOKUP(C309,'SV_Đã ĐKMH với PDT'!$B$5:$J$465,3,0)</f>
        <v>Nguyên</v>
      </c>
      <c r="Q309" s="21" t="str">
        <f>VLOOKUP(C309,'SV_Đã ĐKMH với PDT'!$B$5:$J$465,4,0)</f>
        <v>D22_TH09</v>
      </c>
      <c r="S309" s="16" t="str">
        <f>VLOOKUP(C309,[2]Sheet2!B$1:H$454,7,0)</f>
        <v>CS03153</v>
      </c>
      <c r="T309" s="16" t="str">
        <f>VLOOKUP(C309&amp;S309,[2]Sheet2!A:G,2,0)</f>
        <v>DH52201127</v>
      </c>
      <c r="U309" s="33" t="str">
        <f>VLOOKUP(C309&amp;S309,[2]Sheet2!A:G,3,0)</f>
        <v>Trương Nhã</v>
      </c>
      <c r="V309" s="33" t="str">
        <f>VLOOKUP(C309&amp;S309,[2]Sheet2!A:G,4,0)</f>
        <v>Nguyên</v>
      </c>
      <c r="W309" s="33" t="str">
        <f>VLOOKUP(C309&amp;S309,[2]Sheet2!A:G,7,0)</f>
        <v>D22_TH09</v>
      </c>
    </row>
    <row r="310" spans="1:24" ht="30.95" hidden="1" customHeight="1">
      <c r="A310" s="13">
        <v>401</v>
      </c>
      <c r="B310" s="42">
        <v>303</v>
      </c>
      <c r="C310" s="43" t="s">
        <v>233</v>
      </c>
      <c r="D310" s="44" t="s">
        <v>232</v>
      </c>
      <c r="E310" s="45" t="s">
        <v>190</v>
      </c>
      <c r="F310" s="43" t="s">
        <v>165</v>
      </c>
      <c r="G310" s="46">
        <v>78</v>
      </c>
      <c r="H310" s="47" t="s">
        <v>588</v>
      </c>
      <c r="I310" s="42" t="s">
        <v>2351</v>
      </c>
      <c r="J310" s="42" t="s">
        <v>2354</v>
      </c>
      <c r="K310" s="91" t="s">
        <v>2231</v>
      </c>
      <c r="L310" s="42" t="s">
        <v>2612</v>
      </c>
      <c r="M310" s="49"/>
      <c r="N310" s="50"/>
      <c r="O310" s="20" t="str">
        <f>VLOOKUP(C310,'SV_Đã ĐKMH với PDT'!$B$5:$J$465,2,0)</f>
        <v>Lương Minh Khánh</v>
      </c>
      <c r="P310" s="20" t="str">
        <f>VLOOKUP(C310,'SV_Đã ĐKMH với PDT'!$B$5:$J$465,3,0)</f>
        <v>An</v>
      </c>
      <c r="Q310" s="21" t="str">
        <f>VLOOKUP(C310,'SV_Đã ĐKMH với PDT'!$B$5:$J$465,4,0)</f>
        <v>D22_TH12</v>
      </c>
      <c r="S310" s="16" t="str">
        <f>VLOOKUP(C310,[2]Sheet2!B$1:H$454,7,0)</f>
        <v>CS03153</v>
      </c>
      <c r="T310" s="16" t="str">
        <f>VLOOKUP(C310&amp;S310,[2]Sheet2!A:G,2,0)</f>
        <v>DH52200299</v>
      </c>
      <c r="U310" s="33" t="str">
        <f>VLOOKUP(C310&amp;S310,[2]Sheet2!A:G,3,0)</f>
        <v>Lương Minh Khánh</v>
      </c>
      <c r="V310" s="33" t="str">
        <f>VLOOKUP(C310&amp;S310,[2]Sheet2!A:G,4,0)</f>
        <v>An</v>
      </c>
      <c r="W310" s="33" t="str">
        <f>VLOOKUP(C310&amp;S310,[2]Sheet2!A:G,7,0)</f>
        <v>D22_TH12</v>
      </c>
    </row>
    <row r="311" spans="1:24" ht="30.95" hidden="1" customHeight="1">
      <c r="A311" s="13">
        <v>73</v>
      </c>
      <c r="B311" s="42">
        <v>304</v>
      </c>
      <c r="C311" s="43" t="s">
        <v>236</v>
      </c>
      <c r="D311" s="44" t="s">
        <v>234</v>
      </c>
      <c r="E311" s="45" t="s">
        <v>235</v>
      </c>
      <c r="F311" s="43" t="s">
        <v>165</v>
      </c>
      <c r="G311" s="51">
        <v>78</v>
      </c>
      <c r="H311" s="47" t="s">
        <v>588</v>
      </c>
      <c r="I311" s="42" t="s">
        <v>2351</v>
      </c>
      <c r="J311" s="42" t="s">
        <v>2354</v>
      </c>
      <c r="K311" s="92"/>
      <c r="L311" s="42">
        <v>0</v>
      </c>
      <c r="M311" s="52"/>
      <c r="N311" s="53"/>
      <c r="O311" s="20" t="str">
        <f>VLOOKUP(C311,'SV_Đã ĐKMH với PDT'!$B$5:$J$465,2,0)</f>
        <v>Trần Thị Trúc</v>
      </c>
      <c r="P311" s="20" t="str">
        <f>VLOOKUP(C311,'SV_Đã ĐKMH với PDT'!$B$5:$J$465,3,0)</f>
        <v>Ly</v>
      </c>
      <c r="Q311" s="21" t="str">
        <f>VLOOKUP(C311,'SV_Đã ĐKMH với PDT'!$B$5:$J$465,4,0)</f>
        <v>D22_TH12</v>
      </c>
      <c r="S311" s="16" t="str">
        <f>VLOOKUP(C311,[2]Sheet2!B$1:H$454,7,0)</f>
        <v>CS03153</v>
      </c>
      <c r="T311" s="16" t="str">
        <f>VLOOKUP(C311&amp;S311,[2]Sheet2!A:G,2,0)</f>
        <v>DH52201043</v>
      </c>
      <c r="U311" s="33" t="str">
        <f>VLOOKUP(C311&amp;S311,[2]Sheet2!A:G,3,0)</f>
        <v>Trần Thị Trúc</v>
      </c>
      <c r="V311" s="33" t="str">
        <f>VLOOKUP(C311&amp;S311,[2]Sheet2!A:G,4,0)</f>
        <v>Ly</v>
      </c>
      <c r="W311" s="33" t="str">
        <f>VLOOKUP(C311&amp;S311,[2]Sheet2!A:G,7,0)</f>
        <v>D22_TH12</v>
      </c>
    </row>
    <row r="312" spans="1:24" ht="30.95" hidden="1" customHeight="1">
      <c r="A312" s="13">
        <v>450</v>
      </c>
      <c r="B312" s="42">
        <v>305</v>
      </c>
      <c r="C312" s="43" t="s">
        <v>453</v>
      </c>
      <c r="D312" s="44" t="s">
        <v>452</v>
      </c>
      <c r="E312" s="45" t="s">
        <v>300</v>
      </c>
      <c r="F312" s="43" t="s">
        <v>60</v>
      </c>
      <c r="G312" s="46">
        <v>209</v>
      </c>
      <c r="H312" s="47" t="s">
        <v>588</v>
      </c>
      <c r="I312" s="42" t="s">
        <v>2351</v>
      </c>
      <c r="J312" s="42" t="s">
        <v>2354</v>
      </c>
      <c r="K312" s="91" t="s">
        <v>2232</v>
      </c>
      <c r="L312" s="42" t="s">
        <v>2613</v>
      </c>
      <c r="M312" s="49"/>
      <c r="N312" s="50"/>
      <c r="O312" s="20" t="str">
        <f>VLOOKUP(C312,'SV_Đã ĐKMH với PDT'!$B$5:$J$465,2,0)</f>
        <v>Lâm Dũ</v>
      </c>
      <c r="P312" s="20" t="str">
        <f>VLOOKUP(C312,'SV_Đã ĐKMH với PDT'!$B$5:$J$465,3,0)</f>
        <v>Cường</v>
      </c>
      <c r="Q312" s="21" t="str">
        <f>VLOOKUP(C312,'SV_Đã ĐKMH với PDT'!$B$5:$J$465,4,0)</f>
        <v>D22_TH02</v>
      </c>
      <c r="S312" s="16" t="str">
        <f>VLOOKUP(C312,[2]Sheet2!B$1:H$454,7,0)</f>
        <v>CS03153</v>
      </c>
      <c r="T312" s="16" t="str">
        <f>VLOOKUP(C312&amp;S312,[2]Sheet2!A:G,2,0)</f>
        <v>DH52200423</v>
      </c>
      <c r="U312" s="33" t="str">
        <f>VLOOKUP(C312&amp;S312,[2]Sheet2!A:G,3,0)</f>
        <v>Lâm Dũ</v>
      </c>
      <c r="V312" s="33" t="str">
        <f>VLOOKUP(C312&amp;S312,[2]Sheet2!A:G,4,0)</f>
        <v>Cường</v>
      </c>
      <c r="W312" s="33" t="str">
        <f>VLOOKUP(C312&amp;S312,[2]Sheet2!A:G,7,0)</f>
        <v>D22_TH02</v>
      </c>
    </row>
    <row r="313" spans="1:24" ht="30.95" hidden="1" customHeight="1">
      <c r="A313" s="13">
        <v>327</v>
      </c>
      <c r="B313" s="42">
        <v>306</v>
      </c>
      <c r="C313" s="43" t="s">
        <v>456</v>
      </c>
      <c r="D313" s="44" t="s">
        <v>454</v>
      </c>
      <c r="E313" s="45" t="s">
        <v>455</v>
      </c>
      <c r="F313" s="43" t="s">
        <v>66</v>
      </c>
      <c r="G313" s="51">
        <v>209</v>
      </c>
      <c r="H313" s="47" t="s">
        <v>588</v>
      </c>
      <c r="I313" s="42" t="s">
        <v>2351</v>
      </c>
      <c r="J313" s="42" t="s">
        <v>2354</v>
      </c>
      <c r="K313" s="92"/>
      <c r="L313" s="42">
        <v>0</v>
      </c>
      <c r="M313" s="52"/>
      <c r="N313" s="53"/>
      <c r="O313" s="20" t="str">
        <f>VLOOKUP(C313,'SV_Đã ĐKMH với PDT'!$B$5:$J$465,2,0)</f>
        <v>Nguyễn Hoàng Phương</v>
      </c>
      <c r="P313" s="20" t="str">
        <f>VLOOKUP(C313,'SV_Đã ĐKMH với PDT'!$B$5:$J$465,3,0)</f>
        <v>Thảo</v>
      </c>
      <c r="Q313" s="21" t="str">
        <f>VLOOKUP(C313,'SV_Đã ĐKMH với PDT'!$B$5:$J$465,4,0)</f>
        <v>D22_TH03</v>
      </c>
      <c r="S313" s="16" t="str">
        <f>VLOOKUP(C313,[2]Sheet2!B$1:H$454,7,0)</f>
        <v>CS03153</v>
      </c>
      <c r="T313" s="16" t="str">
        <f>VLOOKUP(C313&amp;S313,[2]Sheet2!A:G,2,0)</f>
        <v>DH52201475</v>
      </c>
      <c r="U313" s="33" t="str">
        <f>VLOOKUP(C313&amp;S313,[2]Sheet2!A:G,3,0)</f>
        <v>Nguyễn Hoàng Phương</v>
      </c>
      <c r="V313" s="33" t="str">
        <f>VLOOKUP(C313&amp;S313,[2]Sheet2!A:G,4,0)</f>
        <v>Thảo</v>
      </c>
      <c r="W313" s="33" t="str">
        <f>VLOOKUP(C313&amp;S313,[2]Sheet2!A:G,7,0)</f>
        <v>D22_TH03</v>
      </c>
    </row>
    <row r="314" spans="1:24" ht="30.95" hidden="1" customHeight="1">
      <c r="A314" s="13">
        <v>247</v>
      </c>
      <c r="B314" s="42">
        <v>307</v>
      </c>
      <c r="C314" s="43" t="s">
        <v>485</v>
      </c>
      <c r="D314" s="44" t="s">
        <v>413</v>
      </c>
      <c r="E314" s="45" t="s">
        <v>281</v>
      </c>
      <c r="F314" s="43" t="s">
        <v>417</v>
      </c>
      <c r="G314" s="46">
        <v>227</v>
      </c>
      <c r="H314" s="47" t="s">
        <v>588</v>
      </c>
      <c r="I314" s="42" t="s">
        <v>2351</v>
      </c>
      <c r="J314" s="42" t="s">
        <v>2354</v>
      </c>
      <c r="K314" s="91" t="s">
        <v>2233</v>
      </c>
      <c r="L314" s="42" t="s">
        <v>2614</v>
      </c>
      <c r="M314" s="49"/>
      <c r="N314" s="50"/>
      <c r="O314" s="20" t="str">
        <f>VLOOKUP(C314,'SV_Đã ĐKMH với PDT'!$B$5:$J$465,2,0)</f>
        <v>Nguyễn Thanh</v>
      </c>
      <c r="P314" s="20" t="str">
        <f>VLOOKUP(C314,'SV_Đã ĐKMH với PDT'!$B$5:$J$465,3,0)</f>
        <v>Phát</v>
      </c>
      <c r="Q314" s="21" t="str">
        <f>VLOOKUP(C314,'SV_Đã ĐKMH với PDT'!$B$5:$J$465,4,0)</f>
        <v>D22_TH14</v>
      </c>
      <c r="S314" s="16" t="str">
        <f>VLOOKUP(C314,[2]Sheet2!B$1:H$454,7,0)</f>
        <v>CS03153</v>
      </c>
      <c r="T314" s="16" t="str">
        <f>VLOOKUP(C314&amp;S314,[2]Sheet2!A:G,2,0)</f>
        <v>DH52201190</v>
      </c>
      <c r="U314" s="33" t="str">
        <f>VLOOKUP(C314&amp;S314,[2]Sheet2!A:G,3,0)</f>
        <v>Nguyễn Thanh</v>
      </c>
      <c r="V314" s="33" t="str">
        <f>VLOOKUP(C314&amp;S314,[2]Sheet2!A:G,4,0)</f>
        <v>Phát</v>
      </c>
      <c r="W314" s="33" t="str">
        <f>VLOOKUP(C314&amp;S314,[2]Sheet2!A:G,7,0)</f>
        <v>D22_TH14</v>
      </c>
    </row>
    <row r="315" spans="1:24" ht="30.95" hidden="1" customHeight="1">
      <c r="A315" s="13">
        <v>235</v>
      </c>
      <c r="B315" s="42">
        <v>308</v>
      </c>
      <c r="C315" s="43" t="s">
        <v>487</v>
      </c>
      <c r="D315" s="44" t="s">
        <v>486</v>
      </c>
      <c r="E315" s="45" t="s">
        <v>287</v>
      </c>
      <c r="F315" s="43" t="s">
        <v>66</v>
      </c>
      <c r="G315" s="51">
        <v>227</v>
      </c>
      <c r="H315" s="47" t="s">
        <v>588</v>
      </c>
      <c r="I315" s="42" t="s">
        <v>2351</v>
      </c>
      <c r="J315" s="42" t="s">
        <v>2354</v>
      </c>
      <c r="K315" s="92"/>
      <c r="L315" s="42">
        <v>0</v>
      </c>
      <c r="M315" s="52"/>
      <c r="N315" s="53"/>
      <c r="O315" s="20" t="str">
        <f>VLOOKUP(C315,'SV_Đã ĐKMH với PDT'!$B$5:$J$465,2,0)</f>
        <v>Nguyễn Thị Cẩm</v>
      </c>
      <c r="P315" s="20" t="str">
        <f>VLOOKUP(C315,'SV_Đã ĐKMH với PDT'!$B$5:$J$465,3,0)</f>
        <v>Tú</v>
      </c>
      <c r="Q315" s="21" t="str">
        <f>VLOOKUP(C315,'SV_Đã ĐKMH với PDT'!$B$5:$J$465,4,0)</f>
        <v>D22_TH03</v>
      </c>
      <c r="S315" s="16" t="str">
        <f>VLOOKUP(C315,[2]Sheet2!B$1:H$454,7,0)</f>
        <v>CS03153</v>
      </c>
      <c r="T315" s="16" t="str">
        <f>VLOOKUP(C315&amp;S315,[2]Sheet2!A:G,2,0)</f>
        <v>DH52201699</v>
      </c>
      <c r="U315" s="33" t="str">
        <f>VLOOKUP(C315&amp;S315,[2]Sheet2!A:G,3,0)</f>
        <v>Nguyễn Thị Cẩm</v>
      </c>
      <c r="V315" s="33" t="str">
        <f>VLOOKUP(C315&amp;S315,[2]Sheet2!A:G,4,0)</f>
        <v>Tú</v>
      </c>
      <c r="W315" s="33" t="str">
        <f>VLOOKUP(C315&amp;S315,[2]Sheet2!A:G,7,0)</f>
        <v>D22_TH03</v>
      </c>
    </row>
    <row r="316" spans="1:24" ht="30.95" hidden="1" customHeight="1">
      <c r="A316" s="13">
        <v>189</v>
      </c>
      <c r="B316" s="42">
        <v>309</v>
      </c>
      <c r="C316" s="43" t="s">
        <v>647</v>
      </c>
      <c r="D316" s="44" t="s">
        <v>215</v>
      </c>
      <c r="E316" s="45" t="s">
        <v>82</v>
      </c>
      <c r="F316" s="43" t="s">
        <v>72</v>
      </c>
      <c r="G316" s="46">
        <v>326</v>
      </c>
      <c r="H316" s="47" t="s">
        <v>588</v>
      </c>
      <c r="I316" s="42" t="s">
        <v>2351</v>
      </c>
      <c r="J316" s="42" t="s">
        <v>2354</v>
      </c>
      <c r="K316" s="91" t="s">
        <v>2234</v>
      </c>
      <c r="L316" s="42" t="s">
        <v>2615</v>
      </c>
      <c r="M316" s="49"/>
      <c r="N316" s="50"/>
      <c r="O316" s="20" t="str">
        <f>VLOOKUP(C316,'SV_Đã ĐKMH với PDT'!$B$5:$J$465,2,0)</f>
        <v>Nguyễn Võ Anh</v>
      </c>
      <c r="P316" s="20" t="str">
        <f>VLOOKUP(C316,'SV_Đã ĐKMH với PDT'!$B$5:$J$465,3,0)</f>
        <v>Duy</v>
      </c>
      <c r="Q316" s="21" t="str">
        <f>VLOOKUP(C316,'SV_Đã ĐKMH với PDT'!$B$5:$J$465,4,0)</f>
        <v>D22_TH15</v>
      </c>
      <c r="R316" s="27"/>
      <c r="S316" s="16" t="str">
        <f>VLOOKUP(C316,[2]Sheet2!B$1:H$454,7,0)</f>
        <v>CS03153</v>
      </c>
      <c r="T316" s="16" t="str">
        <f>VLOOKUP(C316&amp;S316,[2]Sheet2!A:G,2,0)</f>
        <v>DH52200581</v>
      </c>
      <c r="U316" s="33" t="str">
        <f>VLOOKUP(C316&amp;S316,[2]Sheet2!A:G,3,0)</f>
        <v>Nguyễn Võ Anh</v>
      </c>
      <c r="V316" s="33" t="str">
        <f>VLOOKUP(C316&amp;S316,[2]Sheet2!A:G,4,0)</f>
        <v>Duy</v>
      </c>
      <c r="W316" s="33" t="str">
        <f>VLOOKUP(C316&amp;S316,[2]Sheet2!A:G,7,0)</f>
        <v>D22_TH15</v>
      </c>
      <c r="X316" s="27"/>
    </row>
    <row r="317" spans="1:24" ht="30.95" hidden="1" customHeight="1">
      <c r="A317" s="13">
        <v>225</v>
      </c>
      <c r="B317" s="42">
        <v>310</v>
      </c>
      <c r="C317" s="43" t="s">
        <v>649</v>
      </c>
      <c r="D317" s="44" t="s">
        <v>648</v>
      </c>
      <c r="E317" s="45" t="s">
        <v>512</v>
      </c>
      <c r="F317" s="43" t="s">
        <v>110</v>
      </c>
      <c r="G317" s="51">
        <v>326</v>
      </c>
      <c r="H317" s="47" t="s">
        <v>588</v>
      </c>
      <c r="I317" s="42" t="s">
        <v>2351</v>
      </c>
      <c r="J317" s="42" t="s">
        <v>2354</v>
      </c>
      <c r="K317" s="92"/>
      <c r="L317" s="42">
        <v>0</v>
      </c>
      <c r="M317" s="52"/>
      <c r="N317" s="53"/>
      <c r="O317" s="20" t="str">
        <f>VLOOKUP(C317,'SV_Đã ĐKMH với PDT'!$B$5:$J$465,2,0)</f>
        <v>Nguyễn Thị Thu</v>
      </c>
      <c r="P317" s="20" t="str">
        <f>VLOOKUP(C317,'SV_Đã ĐKMH với PDT'!$B$5:$J$465,3,0)</f>
        <v>Hà</v>
      </c>
      <c r="Q317" s="21" t="str">
        <f>VLOOKUP(C317,'SV_Đã ĐKMH với PDT'!$B$5:$J$465,4,0)</f>
        <v>D22_TH09</v>
      </c>
      <c r="R317" s="27"/>
      <c r="S317" s="16" t="str">
        <f>VLOOKUP(C317,[2]Sheet2!B$1:H$454,7,0)</f>
        <v>CS03153</v>
      </c>
      <c r="T317" s="16" t="str">
        <f>VLOOKUP(C317&amp;S317,[2]Sheet2!A:G,2,0)</f>
        <v>DH52200613</v>
      </c>
      <c r="U317" s="33" t="str">
        <f>VLOOKUP(C317&amp;S317,[2]Sheet2!A:G,3,0)</f>
        <v>Nguyễn Thị Thu</v>
      </c>
      <c r="V317" s="33" t="str">
        <f>VLOOKUP(C317&amp;S317,[2]Sheet2!A:G,4,0)</f>
        <v>Hà</v>
      </c>
      <c r="W317" s="33" t="str">
        <f>VLOOKUP(C317&amp;S317,[2]Sheet2!A:G,7,0)</f>
        <v>D22_TH09</v>
      </c>
      <c r="X317" s="27"/>
    </row>
    <row r="318" spans="1:24" ht="30.95" hidden="1" customHeight="1">
      <c r="A318" s="13">
        <v>65</v>
      </c>
      <c r="B318" s="42">
        <v>311</v>
      </c>
      <c r="C318" s="43" t="s">
        <v>67</v>
      </c>
      <c r="D318" s="44" t="s">
        <v>64</v>
      </c>
      <c r="E318" s="45" t="s">
        <v>65</v>
      </c>
      <c r="F318" s="43" t="s">
        <v>66</v>
      </c>
      <c r="G318" s="46">
        <v>4</v>
      </c>
      <c r="H318" s="47" t="s">
        <v>1840</v>
      </c>
      <c r="I318" s="42" t="s">
        <v>2351</v>
      </c>
      <c r="J318" s="42" t="s">
        <v>2372</v>
      </c>
      <c r="K318" s="91" t="s">
        <v>2235</v>
      </c>
      <c r="L318" s="42" t="s">
        <v>2616</v>
      </c>
      <c r="M318" s="49"/>
      <c r="N318" s="50"/>
      <c r="O318" s="20" t="str">
        <f>VLOOKUP(C318,'SV_Đã ĐKMH với PDT'!$B$5:$J$465,2,0)</f>
        <v>Trần Tuấn</v>
      </c>
      <c r="P318" s="20" t="str">
        <f>VLOOKUP(C318,'SV_Đã ĐKMH với PDT'!$B$5:$J$465,3,0)</f>
        <v>Đạt</v>
      </c>
      <c r="Q318" s="21" t="str">
        <f>VLOOKUP(C318,'SV_Đã ĐKMH với PDT'!$B$5:$J$465,4,0)</f>
        <v>D22_TH03</v>
      </c>
      <c r="S318" s="16" t="str">
        <f>VLOOKUP(C318,[2]Sheet2!B$1:H$454,7,0)</f>
        <v>CS03153</v>
      </c>
      <c r="T318" s="16" t="str">
        <f>VLOOKUP(C318&amp;S318,[2]Sheet2!A:G,2,0)</f>
        <v>DH52200499</v>
      </c>
      <c r="U318" s="33" t="str">
        <f>VLOOKUP(C318&amp;S318,[2]Sheet2!A:G,3,0)</f>
        <v>Trần Tuấn</v>
      </c>
      <c r="V318" s="33" t="str">
        <f>VLOOKUP(C318&amp;S318,[2]Sheet2!A:G,4,0)</f>
        <v>Đạt</v>
      </c>
      <c r="W318" s="33" t="str">
        <f>VLOOKUP(C318&amp;S318,[2]Sheet2!A:G,7,0)</f>
        <v>D22_TH03</v>
      </c>
    </row>
    <row r="319" spans="1:24" ht="30.95" hidden="1" customHeight="1">
      <c r="A319" s="30">
        <v>54</v>
      </c>
      <c r="B319" s="42">
        <v>312</v>
      </c>
      <c r="C319" s="43" t="s">
        <v>70</v>
      </c>
      <c r="D319" s="44" t="s">
        <v>68</v>
      </c>
      <c r="E319" s="45" t="s">
        <v>69</v>
      </c>
      <c r="F319" s="43" t="s">
        <v>66</v>
      </c>
      <c r="G319" s="51">
        <v>4</v>
      </c>
      <c r="H319" s="47" t="s">
        <v>1840</v>
      </c>
      <c r="I319" s="42" t="s">
        <v>2351</v>
      </c>
      <c r="J319" s="42" t="s">
        <v>2372</v>
      </c>
      <c r="K319" s="92"/>
      <c r="L319" s="42" t="s">
        <v>2616</v>
      </c>
      <c r="M319" s="52"/>
      <c r="N319" s="53"/>
      <c r="O319" s="20" t="str">
        <f>VLOOKUP(C319,'SV_Đã ĐKMH với PDT'!$B$5:$J$465,2,0)</f>
        <v>Trịnh Nhật</v>
      </c>
      <c r="P319" s="20" t="str">
        <f>VLOOKUP(C319,'SV_Đã ĐKMH với PDT'!$B$5:$J$465,3,0)</f>
        <v>Minh</v>
      </c>
      <c r="Q319" s="21" t="str">
        <f>VLOOKUP(C319,'SV_Đã ĐKMH với PDT'!$B$5:$J$465,4,0)</f>
        <v>D22_TH03</v>
      </c>
      <c r="S319" s="16" t="str">
        <f>VLOOKUP(C319,[2]Sheet2!B$1:H$454,7,0)</f>
        <v>CS03153</v>
      </c>
      <c r="T319" s="16" t="str">
        <f>VLOOKUP(C319&amp;S319,[2]Sheet2!A:G,2,0)</f>
        <v>DH52201066</v>
      </c>
      <c r="U319" s="33" t="str">
        <f>VLOOKUP(C319&amp;S319,[2]Sheet2!A:G,3,0)</f>
        <v>Trịnh Nhật</v>
      </c>
      <c r="V319" s="33" t="str">
        <f>VLOOKUP(C319&amp;S319,[2]Sheet2!A:G,4,0)</f>
        <v>Minh</v>
      </c>
      <c r="W319" s="33" t="str">
        <f>VLOOKUP(C319&amp;S319,[2]Sheet2!A:G,7,0)</f>
        <v>D22_TH03</v>
      </c>
    </row>
    <row r="320" spans="1:24" ht="30.95" hidden="1" customHeight="1">
      <c r="A320" s="31">
        <v>341</v>
      </c>
      <c r="B320" s="42">
        <v>313</v>
      </c>
      <c r="C320" s="43" t="s">
        <v>152</v>
      </c>
      <c r="D320" s="44" t="s">
        <v>149</v>
      </c>
      <c r="E320" s="45" t="s">
        <v>150</v>
      </c>
      <c r="F320" s="43" t="s">
        <v>151</v>
      </c>
      <c r="G320" s="46">
        <v>43</v>
      </c>
      <c r="H320" s="47" t="s">
        <v>1840</v>
      </c>
      <c r="I320" s="42" t="s">
        <v>2351</v>
      </c>
      <c r="J320" s="42" t="s">
        <v>2372</v>
      </c>
      <c r="K320" s="91" t="s">
        <v>2236</v>
      </c>
      <c r="L320" s="42" t="s">
        <v>2617</v>
      </c>
      <c r="M320" s="49"/>
      <c r="N320" s="50"/>
      <c r="O320" s="20" t="str">
        <f>VLOOKUP(C320,'SV_Đã ĐKMH với PDT'!$B$5:$J$465,2,0)</f>
        <v>Nguyễn Hoài</v>
      </c>
      <c r="P320" s="20" t="str">
        <f>VLOOKUP(C320,'SV_Đã ĐKMH với PDT'!$B$5:$J$465,3,0)</f>
        <v>Trung</v>
      </c>
      <c r="Q320" s="21" t="str">
        <f>VLOOKUP(C320,'SV_Đã ĐKMH với PDT'!$B$5:$J$465,4,0)</f>
        <v>D22_TH04</v>
      </c>
      <c r="S320" s="16" t="str">
        <f>VLOOKUP(C320,[2]Sheet2!B$1:H$454,7,0)</f>
        <v>CS03153</v>
      </c>
      <c r="T320" s="16" t="str">
        <f>VLOOKUP(C320&amp;S320,[2]Sheet2!A:G,2,0)</f>
        <v>DH52201669</v>
      </c>
      <c r="U320" s="33" t="str">
        <f>VLOOKUP(C320&amp;S320,[2]Sheet2!A:G,3,0)</f>
        <v>Nguyễn Hoài</v>
      </c>
      <c r="V320" s="33" t="str">
        <f>VLOOKUP(C320&amp;S320,[2]Sheet2!A:G,4,0)</f>
        <v>Trung</v>
      </c>
      <c r="W320" s="33" t="str">
        <f>VLOOKUP(C320&amp;S320,[2]Sheet2!A:G,7,0)</f>
        <v>D22_TH04</v>
      </c>
    </row>
    <row r="321" spans="1:24" ht="30.95" hidden="1" customHeight="1">
      <c r="A321" s="13">
        <v>542</v>
      </c>
      <c r="B321" s="42">
        <v>314</v>
      </c>
      <c r="C321" s="43" t="s">
        <v>155</v>
      </c>
      <c r="D321" s="44" t="s">
        <v>153</v>
      </c>
      <c r="E321" s="45" t="s">
        <v>154</v>
      </c>
      <c r="F321" s="43" t="s">
        <v>151</v>
      </c>
      <c r="G321" s="51">
        <v>43</v>
      </c>
      <c r="H321" s="47" t="s">
        <v>1840</v>
      </c>
      <c r="I321" s="42" t="s">
        <v>2351</v>
      </c>
      <c r="J321" s="42" t="s">
        <v>2372</v>
      </c>
      <c r="K321" s="92"/>
      <c r="L321" s="42" t="s">
        <v>2617</v>
      </c>
      <c r="M321" s="52"/>
      <c r="N321" s="53"/>
      <c r="O321" s="20" t="str">
        <f>VLOOKUP(C321,'SV_Đã ĐKMH với PDT'!$B$5:$J$465,2,0)</f>
        <v>Đặng Huy</v>
      </c>
      <c r="P321" s="20" t="str">
        <f>VLOOKUP(C321,'SV_Đã ĐKMH với PDT'!$B$5:$J$465,3,0)</f>
        <v>Vương</v>
      </c>
      <c r="Q321" s="21" t="str">
        <f>VLOOKUP(C321,'SV_Đã ĐKMH với PDT'!$B$5:$J$465,4,0)</f>
        <v>D22_TH04</v>
      </c>
      <c r="S321" s="16" t="str">
        <f>VLOOKUP(C321,[2]Sheet2!B$1:H$454,7,0)</f>
        <v>CS03153</v>
      </c>
      <c r="T321" s="16" t="str">
        <f>VLOOKUP(C321&amp;S321,[2]Sheet2!A:G,2,0)</f>
        <v>DH52201780</v>
      </c>
      <c r="U321" s="33" t="str">
        <f>VLOOKUP(C321&amp;S321,[2]Sheet2!A:G,3,0)</f>
        <v>Đặng Huy</v>
      </c>
      <c r="V321" s="33" t="str">
        <f>VLOOKUP(C321&amp;S321,[2]Sheet2!A:G,4,0)</f>
        <v>Vương</v>
      </c>
      <c r="W321" s="33" t="str">
        <f>VLOOKUP(C321&amp;S321,[2]Sheet2!A:G,7,0)</f>
        <v>D22_TH04</v>
      </c>
    </row>
    <row r="322" spans="1:24" ht="30.95" hidden="1" customHeight="1">
      <c r="A322" s="13">
        <v>394</v>
      </c>
      <c r="B322" s="42">
        <v>315</v>
      </c>
      <c r="C322" s="43" t="s">
        <v>194</v>
      </c>
      <c r="D322" s="44" t="s">
        <v>192</v>
      </c>
      <c r="E322" s="45" t="s">
        <v>193</v>
      </c>
      <c r="F322" s="43" t="s">
        <v>47</v>
      </c>
      <c r="G322" s="43">
        <v>60</v>
      </c>
      <c r="H322" s="47" t="s">
        <v>1840</v>
      </c>
      <c r="I322" s="42" t="s">
        <v>2351</v>
      </c>
      <c r="J322" s="42" t="s">
        <v>2372</v>
      </c>
      <c r="K322" s="55" t="s">
        <v>2237</v>
      </c>
      <c r="L322" s="42" t="s">
        <v>2618</v>
      </c>
      <c r="M322" s="56"/>
      <c r="N322" s="61"/>
      <c r="O322" s="20" t="str">
        <f>VLOOKUP(C322,'SV_Đã ĐKMH với PDT'!$B$5:$J$465,2,0)</f>
        <v>Lưu Tấn</v>
      </c>
      <c r="P322" s="20" t="str">
        <f>VLOOKUP(C322,'SV_Đã ĐKMH với PDT'!$B$5:$J$465,3,0)</f>
        <v>Sang</v>
      </c>
      <c r="Q322" s="21" t="str">
        <f>VLOOKUP(C322,'SV_Đã ĐKMH với PDT'!$B$5:$J$465,4,0)</f>
        <v>D21_TH03</v>
      </c>
      <c r="S322" s="16" t="str">
        <f>VLOOKUP(C322,[2]Sheet2!B$1:H$454,7,0)</f>
        <v>CS03153</v>
      </c>
      <c r="T322" s="16" t="str">
        <f>VLOOKUP(C322&amp;S322,[2]Sheet2!A:G,2,0)</f>
        <v>DH52107035</v>
      </c>
      <c r="U322" s="33" t="str">
        <f>VLOOKUP(C322&amp;S322,[2]Sheet2!A:G,3,0)</f>
        <v>Lưu Tấn</v>
      </c>
      <c r="V322" s="33" t="str">
        <f>VLOOKUP(C322&amp;S322,[2]Sheet2!A:G,4,0)</f>
        <v>Sang</v>
      </c>
      <c r="W322" s="33" t="str">
        <f>VLOOKUP(C322&amp;S322,[2]Sheet2!A:G,7,0)</f>
        <v>D21_TH03</v>
      </c>
    </row>
    <row r="323" spans="1:24" ht="30.95" hidden="1" customHeight="1">
      <c r="A323" s="13">
        <v>304</v>
      </c>
      <c r="B323" s="42">
        <v>316</v>
      </c>
      <c r="C323" s="43" t="s">
        <v>197</v>
      </c>
      <c r="D323" s="44" t="s">
        <v>195</v>
      </c>
      <c r="E323" s="45" t="s">
        <v>196</v>
      </c>
      <c r="F323" s="43" t="s">
        <v>27</v>
      </c>
      <c r="G323" s="43">
        <v>61</v>
      </c>
      <c r="H323" s="47" t="s">
        <v>1840</v>
      </c>
      <c r="I323" s="42" t="s">
        <v>2351</v>
      </c>
      <c r="J323" s="42" t="s">
        <v>2372</v>
      </c>
      <c r="K323" s="55" t="s">
        <v>2238</v>
      </c>
      <c r="L323" s="42" t="s">
        <v>2619</v>
      </c>
      <c r="M323" s="56"/>
      <c r="N323" s="61"/>
      <c r="O323" s="20" t="str">
        <f>VLOOKUP(C323,'SV_Đã ĐKMH với PDT'!$B$5:$J$465,2,0)</f>
        <v>Nguyễn Lê Anh</v>
      </c>
      <c r="P323" s="20" t="str">
        <f>VLOOKUP(C323,'SV_Đã ĐKMH với PDT'!$B$5:$J$465,3,0)</f>
        <v>Kiệt</v>
      </c>
      <c r="Q323" s="21" t="str">
        <f>VLOOKUP(C323,'SV_Đã ĐKMH với PDT'!$B$5:$J$465,4,0)</f>
        <v>D21_TH11</v>
      </c>
      <c r="S323" s="16" t="str">
        <f>VLOOKUP(C323,[2]Sheet2!B$1:H$454,7,0)</f>
        <v>CS03153</v>
      </c>
      <c r="T323" s="16" t="str">
        <f>VLOOKUP(C323&amp;S323,[2]Sheet2!A:G,2,0)</f>
        <v>DH52111178</v>
      </c>
      <c r="U323" s="33" t="str">
        <f>VLOOKUP(C323&amp;S323,[2]Sheet2!A:G,3,0)</f>
        <v>Nguyễn Lê Anh</v>
      </c>
      <c r="V323" s="33" t="str">
        <f>VLOOKUP(C323&amp;S323,[2]Sheet2!A:G,4,0)</f>
        <v>Kiệt</v>
      </c>
      <c r="W323" s="33" t="str">
        <f>VLOOKUP(C323&amp;S323,[2]Sheet2!A:G,7,0)</f>
        <v>D21_TH11</v>
      </c>
    </row>
    <row r="324" spans="1:24" ht="30.95" hidden="1" customHeight="1">
      <c r="A324" s="13">
        <v>280</v>
      </c>
      <c r="B324" s="42">
        <v>317</v>
      </c>
      <c r="C324" s="43" t="s">
        <v>200</v>
      </c>
      <c r="D324" s="44" t="s">
        <v>198</v>
      </c>
      <c r="E324" s="45" t="s">
        <v>199</v>
      </c>
      <c r="F324" s="43" t="s">
        <v>47</v>
      </c>
      <c r="G324" s="43">
        <v>62</v>
      </c>
      <c r="H324" s="47" t="s">
        <v>1840</v>
      </c>
      <c r="I324" s="42" t="s">
        <v>2351</v>
      </c>
      <c r="J324" s="42" t="s">
        <v>2372</v>
      </c>
      <c r="K324" s="55" t="s">
        <v>2239</v>
      </c>
      <c r="L324" s="42" t="s">
        <v>2620</v>
      </c>
      <c r="M324" s="56"/>
      <c r="N324" s="61"/>
      <c r="O324" s="20" t="str">
        <f>VLOOKUP(C324,'SV_Đã ĐKMH với PDT'!$B$5:$J$465,2,0)</f>
        <v>Nguyễn Ngọc Yến</v>
      </c>
      <c r="P324" s="20" t="str">
        <f>VLOOKUP(C324,'SV_Đã ĐKMH với PDT'!$B$5:$J$465,3,0)</f>
        <v>Linh</v>
      </c>
      <c r="Q324" s="21" t="str">
        <f>VLOOKUP(C324,'SV_Đã ĐKMH với PDT'!$B$5:$J$465,4,0)</f>
        <v>D21_TH03</v>
      </c>
      <c r="S324" s="16" t="str">
        <f>VLOOKUP(C324,[2]Sheet2!B$1:H$454,7,0)</f>
        <v>CS03153</v>
      </c>
      <c r="T324" s="16" t="str">
        <f>VLOOKUP(C324&amp;S324,[2]Sheet2!A:G,2,0)</f>
        <v>DH52108297</v>
      </c>
      <c r="U324" s="33" t="str">
        <f>VLOOKUP(C324&amp;S324,[2]Sheet2!A:G,3,0)</f>
        <v>Nguyễn Ngọc Yến</v>
      </c>
      <c r="V324" s="33" t="str">
        <f>VLOOKUP(C324&amp;S324,[2]Sheet2!A:G,4,0)</f>
        <v>Linh</v>
      </c>
      <c r="W324" s="33" t="str">
        <f>VLOOKUP(C324&amp;S324,[2]Sheet2!A:G,7,0)</f>
        <v>D21_TH03</v>
      </c>
    </row>
    <row r="325" spans="1:24" ht="30.95" hidden="1" customHeight="1">
      <c r="A325" s="13">
        <v>115</v>
      </c>
      <c r="B325" s="42">
        <v>318</v>
      </c>
      <c r="C325" s="43" t="s">
        <v>546</v>
      </c>
      <c r="D325" s="44" t="s">
        <v>514</v>
      </c>
      <c r="E325" s="45" t="s">
        <v>246</v>
      </c>
      <c r="F325" s="43" t="s">
        <v>256</v>
      </c>
      <c r="G325" s="46">
        <v>268</v>
      </c>
      <c r="H325" s="47" t="s">
        <v>1823</v>
      </c>
      <c r="I325" s="42" t="s">
        <v>2351</v>
      </c>
      <c r="J325" s="42" t="s">
        <v>2355</v>
      </c>
      <c r="K325" s="91" t="s">
        <v>2240</v>
      </c>
      <c r="L325" s="42" t="s">
        <v>2621</v>
      </c>
      <c r="M325" s="49"/>
      <c r="N325" s="50"/>
      <c r="O325" s="20" t="str">
        <f>VLOOKUP(C325,'SV_Đã ĐKMH với PDT'!$B$5:$J$465,2,0)</f>
        <v>Trần Chí</v>
      </c>
      <c r="P325" s="20" t="str">
        <f>VLOOKUP(C325,'SV_Đã ĐKMH với PDT'!$B$5:$J$465,3,0)</f>
        <v>Thiện</v>
      </c>
      <c r="Q325" s="21" t="str">
        <f>VLOOKUP(C325,'SV_Đã ĐKMH với PDT'!$B$5:$J$465,4,0)</f>
        <v>D22_TH07</v>
      </c>
      <c r="S325" s="16" t="str">
        <f>VLOOKUP(C325,[2]Sheet2!B$1:H$454,7,0)</f>
        <v>CS03153</v>
      </c>
      <c r="T325" s="16" t="str">
        <f>VLOOKUP(C325&amp;S325,[2]Sheet2!A:G,2,0)</f>
        <v>DH52201487</v>
      </c>
      <c r="U325" s="33" t="str">
        <f>VLOOKUP(C325&amp;S325,[2]Sheet2!A:G,3,0)</f>
        <v>Trần Chí</v>
      </c>
      <c r="V325" s="33" t="str">
        <f>VLOOKUP(C325&amp;S325,[2]Sheet2!A:G,4,0)</f>
        <v>Thiện</v>
      </c>
      <c r="W325" s="33" t="str">
        <f>VLOOKUP(C325&amp;S325,[2]Sheet2!A:G,7,0)</f>
        <v>D22_TH07</v>
      </c>
    </row>
    <row r="326" spans="1:24" ht="30.95" hidden="1" customHeight="1">
      <c r="A326" s="13">
        <v>444</v>
      </c>
      <c r="B326" s="42">
        <v>319</v>
      </c>
      <c r="C326" s="43" t="s">
        <v>548</v>
      </c>
      <c r="D326" s="44" t="s">
        <v>547</v>
      </c>
      <c r="E326" s="45" t="s">
        <v>144</v>
      </c>
      <c r="F326" s="43" t="s">
        <v>256</v>
      </c>
      <c r="G326" s="51">
        <v>268</v>
      </c>
      <c r="H326" s="47" t="s">
        <v>1823</v>
      </c>
      <c r="I326" s="42" t="s">
        <v>2351</v>
      </c>
      <c r="J326" s="42" t="s">
        <v>2355</v>
      </c>
      <c r="K326" s="92"/>
      <c r="L326" s="42" t="s">
        <v>2621</v>
      </c>
      <c r="M326" s="52"/>
      <c r="N326" s="53"/>
      <c r="O326" s="20" t="str">
        <f>VLOOKUP(C326,'SV_Đã ĐKMH với PDT'!$B$5:$J$465,2,0)</f>
        <v>Lê Dương Anh</v>
      </c>
      <c r="P326" s="20" t="str">
        <f>VLOOKUP(C326,'SV_Đã ĐKMH với PDT'!$B$5:$J$465,3,0)</f>
        <v>Tuấn</v>
      </c>
      <c r="Q326" s="21" t="str">
        <f>VLOOKUP(C326,'SV_Đã ĐKMH với PDT'!$B$5:$J$465,4,0)</f>
        <v>D22_TH07</v>
      </c>
      <c r="S326" s="16" t="str">
        <f>VLOOKUP(C326,[2]Sheet2!B$1:H$454,7,0)</f>
        <v>CS03153</v>
      </c>
      <c r="T326" s="16" t="str">
        <f>VLOOKUP(C326&amp;S326,[2]Sheet2!A:G,2,0)</f>
        <v>DH52201707</v>
      </c>
      <c r="U326" s="33" t="str">
        <f>VLOOKUP(C326&amp;S326,[2]Sheet2!A:G,3,0)</f>
        <v>Lê Dương Anh</v>
      </c>
      <c r="V326" s="33" t="str">
        <f>VLOOKUP(C326&amp;S326,[2]Sheet2!A:G,4,0)</f>
        <v>Tuấn</v>
      </c>
      <c r="W326" s="33" t="str">
        <f>VLOOKUP(C326&amp;S326,[2]Sheet2!A:G,7,0)</f>
        <v>D22_TH07</v>
      </c>
    </row>
    <row r="327" spans="1:24" ht="41.45" hidden="1" customHeight="1">
      <c r="A327" s="13">
        <v>465</v>
      </c>
      <c r="B327" s="42">
        <v>320</v>
      </c>
      <c r="C327" s="43" t="s">
        <v>594</v>
      </c>
      <c r="D327" s="44" t="s">
        <v>593</v>
      </c>
      <c r="E327" s="45" t="s">
        <v>557</v>
      </c>
      <c r="F327" s="43" t="s">
        <v>94</v>
      </c>
      <c r="G327" s="43">
        <v>296</v>
      </c>
      <c r="H327" s="47" t="s">
        <v>1823</v>
      </c>
      <c r="I327" s="42" t="s">
        <v>2351</v>
      </c>
      <c r="J327" s="42" t="s">
        <v>2355</v>
      </c>
      <c r="K327" s="55" t="s">
        <v>2241</v>
      </c>
      <c r="L327" s="42" t="s">
        <v>2622</v>
      </c>
      <c r="M327" s="56"/>
      <c r="N327" s="61"/>
      <c r="O327" s="20" t="str">
        <f>VLOOKUP(C327,'SV_Đã ĐKMH với PDT'!$B$5:$J$465,2,0)</f>
        <v>Huỳnh Ngọc</v>
      </c>
      <c r="P327" s="20" t="str">
        <f>VLOOKUP(C327,'SV_Đã ĐKMH với PDT'!$B$5:$J$465,3,0)</f>
        <v>Quân</v>
      </c>
      <c r="Q327" s="21" t="str">
        <f>VLOOKUP(C327,'SV_Đã ĐKMH với PDT'!$B$5:$J$465,4,0)</f>
        <v>D22_TH01</v>
      </c>
      <c r="S327" s="16" t="str">
        <f>VLOOKUP(C327,[2]Sheet2!B$1:H$454,7,0)</f>
        <v>CS03153</v>
      </c>
      <c r="T327" s="16" t="str">
        <f>VLOOKUP(C327&amp;S327,[2]Sheet2!A:G,2,0)</f>
        <v>DH52201285</v>
      </c>
      <c r="U327" s="33" t="str">
        <f>VLOOKUP(C327&amp;S327,[2]Sheet2!A:G,3,0)</f>
        <v>Huỳnh Ngọc</v>
      </c>
      <c r="V327" s="33" t="str">
        <f>VLOOKUP(C327&amp;S327,[2]Sheet2!A:G,4,0)</f>
        <v>Quân</v>
      </c>
      <c r="W327" s="33" t="str">
        <f>VLOOKUP(C327&amp;S327,[2]Sheet2!A:G,7,0)</f>
        <v>D22_TH01</v>
      </c>
    </row>
    <row r="328" spans="1:24" ht="30.95" hidden="1" customHeight="1">
      <c r="A328" s="13">
        <v>108</v>
      </c>
      <c r="B328" s="42">
        <v>321</v>
      </c>
      <c r="C328" s="43" t="s">
        <v>599</v>
      </c>
      <c r="D328" s="44" t="s">
        <v>598</v>
      </c>
      <c r="E328" s="45" t="s">
        <v>78</v>
      </c>
      <c r="F328" s="43" t="s">
        <v>60</v>
      </c>
      <c r="G328" s="43">
        <v>299</v>
      </c>
      <c r="H328" s="47" t="s">
        <v>1823</v>
      </c>
      <c r="I328" s="42" t="s">
        <v>2351</v>
      </c>
      <c r="J328" s="42" t="s">
        <v>2355</v>
      </c>
      <c r="K328" s="55" t="s">
        <v>2242</v>
      </c>
      <c r="L328" s="42" t="s">
        <v>2623</v>
      </c>
      <c r="M328" s="56"/>
      <c r="N328" s="61"/>
      <c r="O328" s="20" t="str">
        <f>VLOOKUP(C328,'SV_Đã ĐKMH với PDT'!$B$5:$J$465,2,0)</f>
        <v>Trần Hải</v>
      </c>
      <c r="P328" s="20" t="str">
        <f>VLOOKUP(C328,'SV_Đã ĐKMH với PDT'!$B$5:$J$465,3,0)</f>
        <v>Trí</v>
      </c>
      <c r="Q328" s="21" t="str">
        <f>VLOOKUP(C328,'SV_Đã ĐKMH với PDT'!$B$5:$J$465,4,0)</f>
        <v>D22_TH02</v>
      </c>
      <c r="S328" s="16" t="str">
        <f>VLOOKUP(C328,[2]Sheet2!B$1:H$454,7,0)</f>
        <v>CS03153</v>
      </c>
      <c r="T328" s="16" t="str">
        <f>VLOOKUP(C328&amp;S328,[2]Sheet2!A:G,2,0)</f>
        <v>DH52201638</v>
      </c>
      <c r="U328" s="33" t="str">
        <f>VLOOKUP(C328&amp;S328,[2]Sheet2!A:G,3,0)</f>
        <v>Trần Hải</v>
      </c>
      <c r="V328" s="33" t="str">
        <f>VLOOKUP(C328&amp;S328,[2]Sheet2!A:G,4,0)</f>
        <v>Trí</v>
      </c>
      <c r="W328" s="33" t="str">
        <f>VLOOKUP(C328&amp;S328,[2]Sheet2!A:G,7,0)</f>
        <v>D22_TH02</v>
      </c>
    </row>
    <row r="329" spans="1:24" ht="30.95" hidden="1" customHeight="1">
      <c r="A329" s="13">
        <v>486</v>
      </c>
      <c r="B329" s="42">
        <v>322</v>
      </c>
      <c r="C329" s="43" t="s">
        <v>602</v>
      </c>
      <c r="D329" s="44" t="s">
        <v>600</v>
      </c>
      <c r="E329" s="45" t="s">
        <v>601</v>
      </c>
      <c r="F329" s="43" t="s">
        <v>94</v>
      </c>
      <c r="G329" s="46">
        <v>301</v>
      </c>
      <c r="H329" s="47" t="s">
        <v>1823</v>
      </c>
      <c r="I329" s="42" t="s">
        <v>2351</v>
      </c>
      <c r="J329" s="42" t="s">
        <v>2355</v>
      </c>
      <c r="K329" s="91" t="s">
        <v>2243</v>
      </c>
      <c r="L329" s="42" t="s">
        <v>2624</v>
      </c>
      <c r="M329" s="49"/>
      <c r="N329" s="50"/>
      <c r="O329" s="20" t="str">
        <f>VLOOKUP(C329,'SV_Đã ĐKMH với PDT'!$B$5:$J$465,2,0)</f>
        <v>Hồ Tuấn</v>
      </c>
      <c r="P329" s="20" t="str">
        <f>VLOOKUP(C329,'SV_Đã ĐKMH với PDT'!$B$5:$J$465,3,0)</f>
        <v>Khải</v>
      </c>
      <c r="Q329" s="21" t="str">
        <f>VLOOKUP(C329,'SV_Đã ĐKMH với PDT'!$B$5:$J$465,4,0)</f>
        <v>D22_TH01</v>
      </c>
      <c r="S329" s="16" t="str">
        <f>VLOOKUP(C329,[2]Sheet2!B$1:H$454,7,0)</f>
        <v>CS03153</v>
      </c>
      <c r="T329" s="16" t="str">
        <f>VLOOKUP(C329&amp;S329,[2]Sheet2!A:G,2,0)</f>
        <v>DH52200826</v>
      </c>
      <c r="U329" s="33" t="str">
        <f>VLOOKUP(C329&amp;S329,[2]Sheet2!A:G,3,0)</f>
        <v>Hồ Tuấn</v>
      </c>
      <c r="V329" s="33" t="str">
        <f>VLOOKUP(C329&amp;S329,[2]Sheet2!A:G,4,0)</f>
        <v>Khải</v>
      </c>
      <c r="W329" s="33" t="str">
        <f>VLOOKUP(C329&amp;S329,[2]Sheet2!A:G,7,0)</f>
        <v>D22_TH01</v>
      </c>
    </row>
    <row r="330" spans="1:24" ht="30.95" hidden="1" customHeight="1">
      <c r="A330" s="13">
        <v>197</v>
      </c>
      <c r="B330" s="42">
        <v>323</v>
      </c>
      <c r="C330" s="43" t="s">
        <v>604</v>
      </c>
      <c r="D330" s="44" t="s">
        <v>402</v>
      </c>
      <c r="E330" s="45" t="s">
        <v>603</v>
      </c>
      <c r="F330" s="43" t="s">
        <v>94</v>
      </c>
      <c r="G330" s="51">
        <v>301</v>
      </c>
      <c r="H330" s="47" t="s">
        <v>1823</v>
      </c>
      <c r="I330" s="42" t="s">
        <v>2351</v>
      </c>
      <c r="J330" s="42" t="s">
        <v>2355</v>
      </c>
      <c r="K330" s="92"/>
      <c r="L330" s="42" t="s">
        <v>2624</v>
      </c>
      <c r="M330" s="52"/>
      <c r="N330" s="53"/>
      <c r="O330" s="20" t="str">
        <f>VLOOKUP(C330,'SV_Đã ĐKMH với PDT'!$B$5:$J$465,2,0)</f>
        <v>Nguyễn Văn</v>
      </c>
      <c r="P330" s="20" t="str">
        <f>VLOOKUP(C330,'SV_Đã ĐKMH với PDT'!$B$5:$J$465,3,0)</f>
        <v>Thưởng</v>
      </c>
      <c r="Q330" s="21" t="str">
        <f>VLOOKUP(C330,'SV_Đã ĐKMH với PDT'!$B$5:$J$465,4,0)</f>
        <v>D22_TH01</v>
      </c>
      <c r="S330" s="16" t="str">
        <f>VLOOKUP(C330,[2]Sheet2!B$1:H$454,7,0)</f>
        <v>CS03153</v>
      </c>
      <c r="T330" s="16" t="str">
        <f>VLOOKUP(C330&amp;S330,[2]Sheet2!A:G,2,0)</f>
        <v>DH52201544</v>
      </c>
      <c r="U330" s="33" t="str">
        <f>VLOOKUP(C330&amp;S330,[2]Sheet2!A:G,3,0)</f>
        <v>Nguyễn Văn</v>
      </c>
      <c r="V330" s="33" t="str">
        <f>VLOOKUP(C330&amp;S330,[2]Sheet2!A:G,4,0)</f>
        <v>Thưởng</v>
      </c>
      <c r="W330" s="33" t="str">
        <f>VLOOKUP(C330&amp;S330,[2]Sheet2!A:G,7,0)</f>
        <v>D22_TH01</v>
      </c>
    </row>
    <row r="331" spans="1:24" s="27" customFormat="1" ht="30.95" hidden="1" customHeight="1">
      <c r="A331" s="13">
        <v>131</v>
      </c>
      <c r="B331" s="42">
        <v>324</v>
      </c>
      <c r="C331" s="43" t="s">
        <v>788</v>
      </c>
      <c r="D331" s="44" t="s">
        <v>787</v>
      </c>
      <c r="E331" s="45" t="s">
        <v>444</v>
      </c>
      <c r="F331" s="43" t="s">
        <v>66</v>
      </c>
      <c r="G331" s="43">
        <v>431</v>
      </c>
      <c r="H331" s="47" t="s">
        <v>1836</v>
      </c>
      <c r="I331" s="42" t="s">
        <v>2352</v>
      </c>
      <c r="J331" s="42" t="s">
        <v>2353</v>
      </c>
      <c r="K331" s="55" t="s">
        <v>2244</v>
      </c>
      <c r="L331" s="42" t="s">
        <v>2625</v>
      </c>
      <c r="M331" s="56"/>
      <c r="N331" s="61"/>
      <c r="O331" s="20" t="str">
        <f>VLOOKUP(C331,'SV_Đã ĐKMH với PDT'!$B$5:$J$465,2,0)</f>
        <v>Tân Khải</v>
      </c>
      <c r="P331" s="20" t="str">
        <f>VLOOKUP(C331,'SV_Đã ĐKMH với PDT'!$B$5:$J$465,3,0)</f>
        <v>Thanh</v>
      </c>
      <c r="Q331" s="21" t="str">
        <f>VLOOKUP(C331,'SV_Đã ĐKMH với PDT'!$B$5:$J$465,4,0)</f>
        <v>D22_TH03</v>
      </c>
      <c r="R331" s="16"/>
      <c r="S331" s="16" t="str">
        <f>VLOOKUP(C331,[2]Sheet2!B$1:H$454,7,0)</f>
        <v>CS03153</v>
      </c>
      <c r="T331" s="16" t="str">
        <f>VLOOKUP(C331&amp;S331,[2]Sheet2!A:G,2,0)</f>
        <v>DH52201451</v>
      </c>
      <c r="U331" s="33" t="str">
        <f>VLOOKUP(C331&amp;S331,[2]Sheet2!A:G,3,0)</f>
        <v>Tân Khải</v>
      </c>
      <c r="V331" s="33" t="str">
        <f>VLOOKUP(C331&amp;S331,[2]Sheet2!A:G,4,0)</f>
        <v>Thanh</v>
      </c>
      <c r="W331" s="33" t="str">
        <f>VLOOKUP(C331&amp;S331,[2]Sheet2!A:G,7,0)</f>
        <v>D22_TH03</v>
      </c>
      <c r="X331" s="16"/>
    </row>
    <row r="332" spans="1:24" s="27" customFormat="1" ht="30.95" hidden="1" customHeight="1">
      <c r="A332" s="13">
        <v>320</v>
      </c>
      <c r="B332" s="42">
        <v>325</v>
      </c>
      <c r="C332" s="43" t="s">
        <v>834</v>
      </c>
      <c r="D332" s="44" t="s">
        <v>833</v>
      </c>
      <c r="E332" s="45" t="s">
        <v>300</v>
      </c>
      <c r="F332" s="43" t="s">
        <v>14</v>
      </c>
      <c r="G332" s="43">
        <v>460</v>
      </c>
      <c r="H332" s="47" t="s">
        <v>1836</v>
      </c>
      <c r="I332" s="42" t="s">
        <v>2352</v>
      </c>
      <c r="J332" s="42" t="s">
        <v>2353</v>
      </c>
      <c r="K332" s="55" t="s">
        <v>2245</v>
      </c>
      <c r="L332" s="42" t="s">
        <v>2626</v>
      </c>
      <c r="M332" s="56"/>
      <c r="N332" s="61"/>
      <c r="O332" s="20" t="str">
        <f>VLOOKUP(C332,'SV_Đã ĐKMH với PDT'!$B$5:$J$465,2,0)</f>
        <v>Nguyễn Hùng</v>
      </c>
      <c r="P332" s="20" t="str">
        <f>VLOOKUP(C332,'SV_Đã ĐKMH với PDT'!$B$5:$J$465,3,0)</f>
        <v>Cường</v>
      </c>
      <c r="Q332" s="21" t="str">
        <f>VLOOKUP(C332,'SV_Đã ĐKMH với PDT'!$B$5:$J$465,4,0)</f>
        <v>D20_TH10</v>
      </c>
      <c r="R332" s="16"/>
      <c r="S332" s="16" t="str">
        <f>VLOOKUP(C332,[2]Sheet2!B$1:H$454,7,0)</f>
        <v>CS03153</v>
      </c>
      <c r="T332" s="16" t="str">
        <f>VLOOKUP(C332&amp;S332,[2]Sheet2!A:G,2,0)</f>
        <v>DH52005699</v>
      </c>
      <c r="U332" s="33" t="str">
        <f>VLOOKUP(C332&amp;S332,[2]Sheet2!A:G,3,0)</f>
        <v>Nguyễn Hùng</v>
      </c>
      <c r="V332" s="33" t="str">
        <f>VLOOKUP(C332&amp;S332,[2]Sheet2!A:G,4,0)</f>
        <v>Cường</v>
      </c>
      <c r="W332" s="33" t="str">
        <f>VLOOKUP(C332&amp;S332,[2]Sheet2!A:G,7,0)</f>
        <v>D20_TH10</v>
      </c>
      <c r="X332" s="16"/>
    </row>
    <row r="333" spans="1:24" s="27" customFormat="1" ht="30.95" hidden="1" customHeight="1">
      <c r="A333" s="13">
        <v>506</v>
      </c>
      <c r="B333" s="42">
        <v>326</v>
      </c>
      <c r="C333" s="43" t="s">
        <v>907</v>
      </c>
      <c r="D333" s="44" t="s">
        <v>906</v>
      </c>
      <c r="E333" s="45" t="s">
        <v>552</v>
      </c>
      <c r="F333" s="43" t="s">
        <v>230</v>
      </c>
      <c r="G333" s="43">
        <v>515</v>
      </c>
      <c r="H333" s="47" t="s">
        <v>1836</v>
      </c>
      <c r="I333" s="42" t="s">
        <v>2352</v>
      </c>
      <c r="J333" s="42" t="s">
        <v>2353</v>
      </c>
      <c r="K333" s="55" t="s">
        <v>2246</v>
      </c>
      <c r="L333" s="42" t="s">
        <v>2627</v>
      </c>
      <c r="M333" s="56"/>
      <c r="N333" s="61"/>
      <c r="O333" s="20" t="str">
        <f>VLOOKUP(C333,'SV_Đã ĐKMH với PDT'!$B$5:$J$465,2,0)</f>
        <v>Đoàn Thị Huyền</v>
      </c>
      <c r="P333" s="20" t="str">
        <f>VLOOKUP(C333,'SV_Đã ĐKMH với PDT'!$B$5:$J$465,3,0)</f>
        <v>Trang</v>
      </c>
      <c r="Q333" s="21" t="str">
        <f>VLOOKUP(C333,'SV_Đã ĐKMH với PDT'!$B$5:$J$465,4,0)</f>
        <v>D22_TH08</v>
      </c>
      <c r="R333" s="16"/>
      <c r="S333" s="16" t="str">
        <f>VLOOKUP(C333,[2]Sheet2!B$1:H$454,7,0)</f>
        <v>CS03153</v>
      </c>
      <c r="T333" s="16" t="str">
        <f>VLOOKUP(C333&amp;S333,[2]Sheet2!A:G,2,0)</f>
        <v>DH52201607</v>
      </c>
      <c r="U333" s="33" t="str">
        <f>VLOOKUP(C333&amp;S333,[2]Sheet2!A:G,3,0)</f>
        <v>Đoàn Thị Huyền</v>
      </c>
      <c r="V333" s="33" t="str">
        <f>VLOOKUP(C333&amp;S333,[2]Sheet2!A:G,4,0)</f>
        <v>Trang</v>
      </c>
      <c r="W333" s="33" t="str">
        <f>VLOOKUP(C333&amp;S333,[2]Sheet2!A:G,7,0)</f>
        <v>D22_TH08</v>
      </c>
      <c r="X333" s="16"/>
    </row>
    <row r="334" spans="1:24" s="27" customFormat="1" ht="30.95" hidden="1" customHeight="1">
      <c r="A334" s="13">
        <v>9</v>
      </c>
      <c r="B334" s="42">
        <v>327</v>
      </c>
      <c r="C334" s="43" t="s">
        <v>909</v>
      </c>
      <c r="D334" s="44" t="s">
        <v>908</v>
      </c>
      <c r="E334" s="45" t="s">
        <v>327</v>
      </c>
      <c r="F334" s="43" t="s">
        <v>29</v>
      </c>
      <c r="G334" s="43">
        <v>516</v>
      </c>
      <c r="H334" s="47" t="s">
        <v>1836</v>
      </c>
      <c r="I334" s="42" t="s">
        <v>2352</v>
      </c>
      <c r="J334" s="42" t="s">
        <v>2353</v>
      </c>
      <c r="K334" s="55" t="s">
        <v>2247</v>
      </c>
      <c r="L334" s="42" t="s">
        <v>2628</v>
      </c>
      <c r="M334" s="56"/>
      <c r="N334" s="61"/>
      <c r="O334" s="20" t="str">
        <f>VLOOKUP(C334,'SV_Đã ĐKMH với PDT'!$B$5:$J$465,2,0)</f>
        <v>Vũ Đức</v>
      </c>
      <c r="P334" s="20" t="str">
        <f>VLOOKUP(C334,'SV_Đã ĐKMH với PDT'!$B$5:$J$465,3,0)</f>
        <v>Anh</v>
      </c>
      <c r="Q334" s="21" t="str">
        <f>VLOOKUP(C334,'SV_Đã ĐKMH với PDT'!$B$5:$J$465,4,0)</f>
        <v>D21_TH14</v>
      </c>
      <c r="R334" s="16"/>
      <c r="S334" s="16" t="str">
        <f>VLOOKUP(C334,[2]Sheet2!B$1:H$454,7,0)</f>
        <v>CS03153</v>
      </c>
      <c r="T334" s="16" t="str">
        <f>VLOOKUP(C334&amp;S334,[2]Sheet2!A:G,2,0)</f>
        <v>DH52110574</v>
      </c>
      <c r="U334" s="33" t="str">
        <f>VLOOKUP(C334&amp;S334,[2]Sheet2!A:G,3,0)</f>
        <v>Vũ Đức</v>
      </c>
      <c r="V334" s="33" t="str">
        <f>VLOOKUP(C334&amp;S334,[2]Sheet2!A:G,4,0)</f>
        <v>Anh</v>
      </c>
      <c r="W334" s="33" t="str">
        <f>VLOOKUP(C334&amp;S334,[2]Sheet2!A:G,7,0)</f>
        <v>D21_TH14</v>
      </c>
      <c r="X334" s="16"/>
    </row>
    <row r="335" spans="1:24" ht="30.95" hidden="1" customHeight="1">
      <c r="A335" s="13">
        <v>25</v>
      </c>
      <c r="B335" s="42">
        <v>328</v>
      </c>
      <c r="C335" s="43" t="s">
        <v>950</v>
      </c>
      <c r="D335" s="44" t="s">
        <v>209</v>
      </c>
      <c r="E335" s="45" t="s">
        <v>310</v>
      </c>
      <c r="F335" s="43" t="s">
        <v>101</v>
      </c>
      <c r="G335" s="43">
        <v>547</v>
      </c>
      <c r="H335" s="47" t="s">
        <v>1836</v>
      </c>
      <c r="I335" s="42" t="s">
        <v>2352</v>
      </c>
      <c r="J335" s="42" t="s">
        <v>2353</v>
      </c>
      <c r="K335" s="55" t="s">
        <v>2248</v>
      </c>
      <c r="L335" s="42" t="s">
        <v>2629</v>
      </c>
      <c r="M335" s="56"/>
      <c r="N335" s="61"/>
      <c r="O335" s="20" t="str">
        <f>VLOOKUP(C335,'SV_Đã ĐKMH với PDT'!$B$5:$J$465,2,0)</f>
        <v>Võ Minh</v>
      </c>
      <c r="P335" s="20" t="str">
        <f>VLOOKUP(C335,'SV_Đã ĐKMH với PDT'!$B$5:$J$465,3,0)</f>
        <v>Thông</v>
      </c>
      <c r="Q335" s="21" t="str">
        <f>VLOOKUP(C335,'SV_Đã ĐKMH với PDT'!$B$5:$J$465,4,0)</f>
        <v>D22_TH13</v>
      </c>
      <c r="S335" s="16" t="str">
        <f>VLOOKUP(C335,[2]Sheet2!B$1:H$454,7,0)</f>
        <v>CS03153</v>
      </c>
      <c r="T335" s="16" t="str">
        <f>VLOOKUP(C335&amp;S335,[2]Sheet2!A:G,2,0)</f>
        <v>DH52201517</v>
      </c>
      <c r="U335" s="33" t="str">
        <f>VLOOKUP(C335&amp;S335,[2]Sheet2!A:G,3,0)</f>
        <v>Võ Minh</v>
      </c>
      <c r="V335" s="33" t="str">
        <f>VLOOKUP(C335&amp;S335,[2]Sheet2!A:G,4,0)</f>
        <v>Thông</v>
      </c>
      <c r="W335" s="33" t="str">
        <f>VLOOKUP(C335&amp;S335,[2]Sheet2!A:G,7,0)</f>
        <v>D22_TH13</v>
      </c>
    </row>
    <row r="336" spans="1:24" ht="30.95" hidden="1" customHeight="1">
      <c r="A336" s="13">
        <v>438</v>
      </c>
      <c r="B336" s="42">
        <v>329</v>
      </c>
      <c r="C336" s="43" t="s">
        <v>956</v>
      </c>
      <c r="D336" s="44" t="s">
        <v>955</v>
      </c>
      <c r="E336" s="45" t="s">
        <v>154</v>
      </c>
      <c r="F336" s="43" t="s">
        <v>101</v>
      </c>
      <c r="G336" s="43">
        <v>552</v>
      </c>
      <c r="H336" s="47" t="s">
        <v>1836</v>
      </c>
      <c r="I336" s="42" t="s">
        <v>2352</v>
      </c>
      <c r="J336" s="42" t="s">
        <v>2353</v>
      </c>
      <c r="K336" s="55" t="s">
        <v>2249</v>
      </c>
      <c r="L336" s="42" t="s">
        <v>2630</v>
      </c>
      <c r="M336" s="56"/>
      <c r="N336" s="61"/>
      <c r="O336" s="20" t="str">
        <f>VLOOKUP(C336,'SV_Đã ĐKMH với PDT'!$B$5:$J$465,2,0)</f>
        <v>Lê Hùng</v>
      </c>
      <c r="P336" s="20" t="str">
        <f>VLOOKUP(C336,'SV_Đã ĐKMH với PDT'!$B$5:$J$465,3,0)</f>
        <v>Vương</v>
      </c>
      <c r="Q336" s="21" t="str">
        <f>VLOOKUP(C336,'SV_Đã ĐKMH với PDT'!$B$5:$J$465,4,0)</f>
        <v>D22_TH13</v>
      </c>
      <c r="S336" s="16" t="str">
        <f>VLOOKUP(C336,[2]Sheet2!B$1:H$454,7,0)</f>
        <v>CS03153</v>
      </c>
      <c r="T336" s="16" t="str">
        <f>VLOOKUP(C336&amp;S336,[2]Sheet2!A:G,2,0)</f>
        <v>DH52201781</v>
      </c>
      <c r="U336" s="33" t="str">
        <f>VLOOKUP(C336&amp;S336,[2]Sheet2!A:G,3,0)</f>
        <v>Lê Hùng</v>
      </c>
      <c r="V336" s="33" t="str">
        <f>VLOOKUP(C336&amp;S336,[2]Sheet2!A:G,4,0)</f>
        <v>Vương</v>
      </c>
      <c r="W336" s="33" t="str">
        <f>VLOOKUP(C336&amp;S336,[2]Sheet2!A:G,7,0)</f>
        <v>D22_TH13</v>
      </c>
    </row>
    <row r="337" spans="1:24" s="27" customFormat="1" ht="30.95" hidden="1" customHeight="1">
      <c r="A337" s="13">
        <v>100</v>
      </c>
      <c r="B337" s="42">
        <v>330</v>
      </c>
      <c r="C337" s="43" t="s">
        <v>968</v>
      </c>
      <c r="D337" s="44" t="s">
        <v>967</v>
      </c>
      <c r="E337" s="45" t="s">
        <v>917</v>
      </c>
      <c r="F337" s="43" t="s">
        <v>331</v>
      </c>
      <c r="G337" s="46">
        <v>559</v>
      </c>
      <c r="H337" s="47" t="s">
        <v>1836</v>
      </c>
      <c r="I337" s="42" t="s">
        <v>2352</v>
      </c>
      <c r="J337" s="42" t="s">
        <v>2353</v>
      </c>
      <c r="K337" s="91" t="s">
        <v>2250</v>
      </c>
      <c r="L337" s="42" t="s">
        <v>2631</v>
      </c>
      <c r="M337" s="49"/>
      <c r="N337" s="50"/>
      <c r="O337" s="20" t="str">
        <f>VLOOKUP(C337,'SV_Đã ĐKMH với PDT'!$B$5:$J$465,2,0)</f>
        <v>Trần Kiêm</v>
      </c>
      <c r="P337" s="20" t="str">
        <f>VLOOKUP(C337,'SV_Đã ĐKMH với PDT'!$B$5:$J$465,3,0)</f>
        <v>Lâm</v>
      </c>
      <c r="Q337" s="21" t="str">
        <f>VLOOKUP(C337,'SV_Đã ĐKMH với PDT'!$B$5:$J$465,4,0)</f>
        <v>D22_TH05</v>
      </c>
      <c r="R337" s="16"/>
      <c r="S337" s="16" t="str">
        <f>VLOOKUP(C337,[2]Sheet2!B$1:H$454,7,0)</f>
        <v>CS03153</v>
      </c>
      <c r="T337" s="16" t="str">
        <f>VLOOKUP(C337&amp;S337,[2]Sheet2!A:G,2,0)</f>
        <v>DH52200971</v>
      </c>
      <c r="U337" s="33" t="str">
        <f>VLOOKUP(C337&amp;S337,[2]Sheet2!A:G,3,0)</f>
        <v>Trần Kiêm</v>
      </c>
      <c r="V337" s="33" t="str">
        <f>VLOOKUP(C337&amp;S337,[2]Sheet2!A:G,4,0)</f>
        <v>Lâm</v>
      </c>
      <c r="W337" s="33" t="str">
        <f>VLOOKUP(C337&amp;S337,[2]Sheet2!A:G,7,0)</f>
        <v>D22_TH05</v>
      </c>
      <c r="X337" s="16"/>
    </row>
    <row r="338" spans="1:24" s="27" customFormat="1" ht="30.95" hidden="1" customHeight="1">
      <c r="A338" s="13">
        <v>303</v>
      </c>
      <c r="B338" s="42">
        <v>331</v>
      </c>
      <c r="C338" s="43" t="s">
        <v>970</v>
      </c>
      <c r="D338" s="44" t="s">
        <v>969</v>
      </c>
      <c r="E338" s="45" t="s">
        <v>281</v>
      </c>
      <c r="F338" s="43" t="s">
        <v>331</v>
      </c>
      <c r="G338" s="51">
        <v>559</v>
      </c>
      <c r="H338" s="47" t="s">
        <v>1836</v>
      </c>
      <c r="I338" s="42" t="s">
        <v>2352</v>
      </c>
      <c r="J338" s="42" t="s">
        <v>2353</v>
      </c>
      <c r="K338" s="92"/>
      <c r="L338" s="42" t="s">
        <v>2251</v>
      </c>
      <c r="M338" s="52"/>
      <c r="N338" s="53"/>
      <c r="O338" s="20" t="str">
        <f>VLOOKUP(C338,'SV_Đã ĐKMH với PDT'!$B$5:$J$465,2,0)</f>
        <v>Nguyễn Lê Minh</v>
      </c>
      <c r="P338" s="20" t="str">
        <f>VLOOKUP(C338,'SV_Đã ĐKMH với PDT'!$B$5:$J$465,3,0)</f>
        <v>Phát</v>
      </c>
      <c r="Q338" s="21" t="str">
        <f>VLOOKUP(C338,'SV_Đã ĐKMH với PDT'!$B$5:$J$465,4,0)</f>
        <v>D22_TH05</v>
      </c>
      <c r="R338" s="16"/>
      <c r="S338" s="16" t="str">
        <f>VLOOKUP(C338,[2]Sheet2!B$1:H$454,7,0)</f>
        <v>CS03153</v>
      </c>
      <c r="T338" s="16" t="str">
        <f>VLOOKUP(C338&amp;S338,[2]Sheet2!A:G,2,0)</f>
        <v>DH52201188</v>
      </c>
      <c r="U338" s="33" t="str">
        <f>VLOOKUP(C338&amp;S338,[2]Sheet2!A:G,3,0)</f>
        <v>Nguyễn Lê Minh</v>
      </c>
      <c r="V338" s="33" t="str">
        <f>VLOOKUP(C338&amp;S338,[2]Sheet2!A:G,4,0)</f>
        <v>Phát</v>
      </c>
      <c r="W338" s="33" t="str">
        <f>VLOOKUP(C338&amp;S338,[2]Sheet2!A:G,7,0)</f>
        <v>D22_TH05</v>
      </c>
      <c r="X338" s="16"/>
    </row>
    <row r="339" spans="1:24" s="27" customFormat="1" ht="30.95" hidden="1" customHeight="1">
      <c r="A339" s="13">
        <v>80</v>
      </c>
      <c r="B339" s="42">
        <v>332</v>
      </c>
      <c r="C339" s="43" t="s">
        <v>1312</v>
      </c>
      <c r="D339" s="44" t="s">
        <v>302</v>
      </c>
      <c r="E339" s="63" t="s">
        <v>760</v>
      </c>
      <c r="F339" s="43" t="s">
        <v>331</v>
      </c>
      <c r="G339" s="65">
        <v>560</v>
      </c>
      <c r="H339" s="47" t="s">
        <v>1836</v>
      </c>
      <c r="I339" s="42" t="s">
        <v>2352</v>
      </c>
      <c r="J339" s="42" t="s">
        <v>2353</v>
      </c>
      <c r="K339" s="55" t="s">
        <v>2252</v>
      </c>
      <c r="L339" s="42" t="s">
        <v>2632</v>
      </c>
      <c r="M339" s="56"/>
      <c r="N339" s="61"/>
      <c r="O339" s="20" t="str">
        <f>VLOOKUP(C339,'SV_Đã ĐKMH với PDT'!$B$5:$J$465,2,0)</f>
        <v>Trần Thanh</v>
      </c>
      <c r="P339" s="20" t="str">
        <f>VLOOKUP(C339,'SV_Đã ĐKMH với PDT'!$B$5:$J$465,3,0)</f>
        <v>Nhã</v>
      </c>
      <c r="Q339" s="21" t="str">
        <f>VLOOKUP(C339,'SV_Đã ĐKMH với PDT'!$B$5:$J$465,4,0)</f>
        <v>D22_TH05</v>
      </c>
      <c r="R339" s="16"/>
      <c r="S339" s="16" t="str">
        <f>VLOOKUP(C339,[2]Sheet2!B$1:H$454,7,0)</f>
        <v>CS03153</v>
      </c>
      <c r="T339" s="16" t="str">
        <f>VLOOKUP(C339&amp;S339,[2]Sheet2!A:G,2,0)</f>
        <v>DH52201132</v>
      </c>
      <c r="U339" s="33" t="str">
        <f>VLOOKUP(C339&amp;S339,[2]Sheet2!A:G,3,0)</f>
        <v>Trần Thanh</v>
      </c>
      <c r="V339" s="33" t="str">
        <f>VLOOKUP(C339&amp;S339,[2]Sheet2!A:G,4,0)</f>
        <v>Nhã</v>
      </c>
      <c r="W339" s="33" t="str">
        <f>VLOOKUP(C339&amp;S339,[2]Sheet2!A:G,7,0)</f>
        <v>D22_TH05</v>
      </c>
      <c r="X339" s="16"/>
    </row>
    <row r="340" spans="1:24" ht="30.95" hidden="1" customHeight="1">
      <c r="A340" s="13">
        <v>467</v>
      </c>
      <c r="B340" s="42">
        <v>333</v>
      </c>
      <c r="C340" s="43" t="s">
        <v>275</v>
      </c>
      <c r="D340" s="44" t="s">
        <v>158</v>
      </c>
      <c r="E340" s="45" t="s">
        <v>223</v>
      </c>
      <c r="F340" s="43" t="s">
        <v>17</v>
      </c>
      <c r="G340" s="43">
        <v>98</v>
      </c>
      <c r="H340" s="47" t="s">
        <v>1817</v>
      </c>
      <c r="I340" s="42" t="s">
        <v>2351</v>
      </c>
      <c r="J340" s="42" t="s">
        <v>2373</v>
      </c>
      <c r="K340" s="55" t="s">
        <v>2253</v>
      </c>
      <c r="L340" s="42" t="s">
        <v>2633</v>
      </c>
      <c r="M340" s="56"/>
      <c r="N340" s="61"/>
      <c r="O340" s="20" t="str">
        <f>VLOOKUP(C340,'SV_Đã ĐKMH với PDT'!$B$5:$J$465,2,0)</f>
        <v>Huỳnh Minh</v>
      </c>
      <c r="P340" s="20" t="str">
        <f>VLOOKUP(C340,'SV_Đã ĐKMH với PDT'!$B$5:$J$465,3,0)</f>
        <v>Khoa</v>
      </c>
      <c r="Q340" s="21" t="str">
        <f>VLOOKUP(C340,'SV_Đã ĐKMH với PDT'!$B$5:$J$465,4,0)</f>
        <v>D20_TH11</v>
      </c>
      <c r="S340" s="16" t="str">
        <f>VLOOKUP(C340,[2]Sheet2!B$1:H$454,7,0)</f>
        <v>CS03153</v>
      </c>
      <c r="T340" s="16" t="str">
        <f>VLOOKUP(C340&amp;S340,[2]Sheet2!A:G,2,0)</f>
        <v>DH52007089</v>
      </c>
      <c r="U340" s="33" t="str">
        <f>VLOOKUP(C340&amp;S340,[2]Sheet2!A:G,3,0)</f>
        <v>Huỳnh Minh</v>
      </c>
      <c r="V340" s="33" t="str">
        <f>VLOOKUP(C340&amp;S340,[2]Sheet2!A:G,4,0)</f>
        <v>Khoa</v>
      </c>
      <c r="W340" s="33" t="str">
        <f>VLOOKUP(C340&amp;S340,[2]Sheet2!A:G,7,0)</f>
        <v>D20_TH11</v>
      </c>
    </row>
    <row r="341" spans="1:24" ht="30.95" hidden="1" customHeight="1">
      <c r="A341" s="30">
        <v>178</v>
      </c>
      <c r="B341" s="42">
        <v>334</v>
      </c>
      <c r="C341" s="43" t="s">
        <v>52</v>
      </c>
      <c r="D341" s="44" t="s">
        <v>201</v>
      </c>
      <c r="E341" s="45" t="s">
        <v>114</v>
      </c>
      <c r="F341" s="43" t="s">
        <v>17</v>
      </c>
      <c r="G341" s="43">
        <v>99</v>
      </c>
      <c r="H341" s="47" t="s">
        <v>1817</v>
      </c>
      <c r="I341" s="42" t="s">
        <v>2351</v>
      </c>
      <c r="J341" s="42" t="s">
        <v>2373</v>
      </c>
      <c r="K341" s="55" t="s">
        <v>2254</v>
      </c>
      <c r="L341" s="42" t="s">
        <v>2634</v>
      </c>
      <c r="M341" s="56"/>
      <c r="N341" s="61"/>
      <c r="O341" s="20" t="str">
        <f>VLOOKUP(C341,'SV_Đã ĐKMH với PDT'!$B$5:$J$465,2,0)</f>
        <v>Phạm Duy</v>
      </c>
      <c r="P341" s="20" t="str">
        <f>VLOOKUP(C341,'SV_Đã ĐKMH với PDT'!$B$5:$J$465,3,0)</f>
        <v>Thắng</v>
      </c>
      <c r="Q341" s="21" t="str">
        <f>VLOOKUP(C341,'SV_Đã ĐKMH với PDT'!$B$5:$J$465,4,0)</f>
        <v>D20_TH11</v>
      </c>
      <c r="S341" s="16" t="str">
        <f>VLOOKUP(C341,[2]Sheet2!B$1:H$454,7,0)</f>
        <v>CS03153</v>
      </c>
      <c r="T341" s="16" t="str">
        <f>VLOOKUP(C341&amp;S341,[2]Sheet2!A:G,2,0)</f>
        <v>DH52007161</v>
      </c>
      <c r="U341" s="33" t="str">
        <f>VLOOKUP(C341&amp;S341,[2]Sheet2!A:G,3,0)</f>
        <v>Phạm Duy</v>
      </c>
      <c r="V341" s="33" t="str">
        <f>VLOOKUP(C341&amp;S341,[2]Sheet2!A:G,4,0)</f>
        <v>Thắng</v>
      </c>
      <c r="W341" s="33" t="str">
        <f>VLOOKUP(C341&amp;S341,[2]Sheet2!A:G,7,0)</f>
        <v>D20_TH11</v>
      </c>
    </row>
    <row r="342" spans="1:24" ht="30.95" hidden="1" customHeight="1">
      <c r="A342" s="31">
        <v>135</v>
      </c>
      <c r="B342" s="42">
        <v>335</v>
      </c>
      <c r="C342" s="43" t="s">
        <v>10</v>
      </c>
      <c r="D342" s="44" t="s">
        <v>357</v>
      </c>
      <c r="E342" s="45" t="s">
        <v>147</v>
      </c>
      <c r="F342" s="43" t="s">
        <v>12</v>
      </c>
      <c r="G342" s="43">
        <v>153</v>
      </c>
      <c r="H342" s="47" t="s">
        <v>1817</v>
      </c>
      <c r="I342" s="42" t="s">
        <v>2351</v>
      </c>
      <c r="J342" s="42" t="s">
        <v>2373</v>
      </c>
      <c r="K342" s="55" t="s">
        <v>2033</v>
      </c>
      <c r="L342" s="42" t="s">
        <v>2635</v>
      </c>
      <c r="M342" s="56"/>
      <c r="N342" s="61"/>
      <c r="O342" s="20" t="str">
        <f>VLOOKUP(C342,'SV_Đã ĐKMH với PDT'!$B$5:$J$465,2,0)</f>
        <v>Phan Văn</v>
      </c>
      <c r="P342" s="20" t="str">
        <f>VLOOKUP(C342,'SV_Đã ĐKMH với PDT'!$B$5:$J$465,3,0)</f>
        <v>Việt</v>
      </c>
      <c r="Q342" s="21" t="str">
        <f>VLOOKUP(C342,'SV_Đã ĐKMH với PDT'!$B$5:$J$465,4,0)</f>
        <v>D20_TH03</v>
      </c>
      <c r="S342" s="16" t="str">
        <f>VLOOKUP(C342,[2]Sheet2!B$1:H$454,7,0)</f>
        <v>CS03153</v>
      </c>
      <c r="T342" s="16" t="str">
        <f>VLOOKUP(C342&amp;S342,[2]Sheet2!A:G,2,0)</f>
        <v>DH52003563</v>
      </c>
      <c r="U342" s="33" t="str">
        <f>VLOOKUP(C342&amp;S342,[2]Sheet2!A:G,3,0)</f>
        <v>Phan Văn</v>
      </c>
      <c r="V342" s="33" t="str">
        <f>VLOOKUP(C342&amp;S342,[2]Sheet2!A:G,4,0)</f>
        <v>Việt</v>
      </c>
      <c r="W342" s="33" t="str">
        <f>VLOOKUP(C342&amp;S342,[2]Sheet2!A:G,7,0)</f>
        <v>D20_TH03</v>
      </c>
    </row>
    <row r="343" spans="1:24" ht="30.95" hidden="1" customHeight="1">
      <c r="A343" s="13">
        <v>299</v>
      </c>
      <c r="B343" s="42">
        <v>336</v>
      </c>
      <c r="C343" s="43" t="s">
        <v>360</v>
      </c>
      <c r="D343" s="44" t="s">
        <v>358</v>
      </c>
      <c r="E343" s="45" t="s">
        <v>359</v>
      </c>
      <c r="F343" s="43" t="s">
        <v>79</v>
      </c>
      <c r="G343" s="43">
        <v>154</v>
      </c>
      <c r="H343" s="47" t="s">
        <v>1817</v>
      </c>
      <c r="I343" s="42" t="s">
        <v>2351</v>
      </c>
      <c r="J343" s="42" t="s">
        <v>2373</v>
      </c>
      <c r="K343" s="55" t="s">
        <v>2255</v>
      </c>
      <c r="L343" s="42" t="s">
        <v>2636</v>
      </c>
      <c r="M343" s="56"/>
      <c r="N343" s="61"/>
      <c r="O343" s="20" t="str">
        <f>VLOOKUP(C343,'SV_Đã ĐKMH với PDT'!$B$5:$J$465,2,0)</f>
        <v>Nguyễn Mai</v>
      </c>
      <c r="P343" s="20" t="str">
        <f>VLOOKUP(C343,'SV_Đã ĐKMH với PDT'!$B$5:$J$465,3,0)</f>
        <v>Lĩnh</v>
      </c>
      <c r="Q343" s="21" t="str">
        <f>VLOOKUP(C343,'SV_Đã ĐKMH với PDT'!$B$5:$J$465,4,0)</f>
        <v>D22_TH06</v>
      </c>
      <c r="S343" s="16" t="str">
        <f>VLOOKUP(C343,[2]Sheet2!B$1:H$454,7,0)</f>
        <v>CS03153</v>
      </c>
      <c r="T343" s="16" t="str">
        <f>VLOOKUP(C343&amp;S343,[2]Sheet2!A:G,2,0)</f>
        <v>DH52200990</v>
      </c>
      <c r="U343" s="33" t="str">
        <f>VLOOKUP(C343&amp;S343,[2]Sheet2!A:G,3,0)</f>
        <v>Nguyễn Mai</v>
      </c>
      <c r="V343" s="33" t="str">
        <f>VLOOKUP(C343&amp;S343,[2]Sheet2!A:G,4,0)</f>
        <v>Lĩnh</v>
      </c>
      <c r="W343" s="33" t="str">
        <f>VLOOKUP(C343&amp;S343,[2]Sheet2!A:G,7,0)</f>
        <v>D22_TH06</v>
      </c>
    </row>
    <row r="344" spans="1:24" ht="30.95" hidden="1" customHeight="1">
      <c r="A344" s="13">
        <v>352</v>
      </c>
      <c r="B344" s="42">
        <v>337</v>
      </c>
      <c r="C344" s="43" t="s">
        <v>421</v>
      </c>
      <c r="D344" s="44" t="s">
        <v>228</v>
      </c>
      <c r="E344" s="45" t="s">
        <v>340</v>
      </c>
      <c r="F344" s="43" t="s">
        <v>72</v>
      </c>
      <c r="G344" s="43">
        <v>192</v>
      </c>
      <c r="H344" s="47" t="s">
        <v>1817</v>
      </c>
      <c r="I344" s="42" t="s">
        <v>2351</v>
      </c>
      <c r="J344" s="42" t="s">
        <v>2373</v>
      </c>
      <c r="K344" s="55" t="s">
        <v>2256</v>
      </c>
      <c r="L344" s="42" t="s">
        <v>2637</v>
      </c>
      <c r="M344" s="56"/>
      <c r="N344" s="61"/>
      <c r="O344" s="20" t="str">
        <f>VLOOKUP(C344,'SV_Đã ĐKMH với PDT'!$B$5:$J$465,2,0)</f>
        <v>Nguyễn Duy</v>
      </c>
      <c r="P344" s="20" t="str">
        <f>VLOOKUP(C344,'SV_Đã ĐKMH với PDT'!$B$5:$J$465,3,0)</f>
        <v>Hùng</v>
      </c>
      <c r="Q344" s="21" t="str">
        <f>VLOOKUP(C344,'SV_Đã ĐKMH với PDT'!$B$5:$J$465,4,0)</f>
        <v>D22_TH15</v>
      </c>
      <c r="S344" s="16" t="str">
        <f>VLOOKUP(C344,[2]Sheet2!B$1:H$454,7,0)</f>
        <v>CS03153</v>
      </c>
      <c r="T344" s="16" t="str">
        <f>VLOOKUP(C344&amp;S344,[2]Sheet2!A:G,2,0)</f>
        <v>DH52200731</v>
      </c>
      <c r="U344" s="33" t="str">
        <f>VLOOKUP(C344&amp;S344,[2]Sheet2!A:G,3,0)</f>
        <v>Nguyễn Duy</v>
      </c>
      <c r="V344" s="33" t="str">
        <f>VLOOKUP(C344&amp;S344,[2]Sheet2!A:G,4,0)</f>
        <v>Hùng</v>
      </c>
      <c r="W344" s="33" t="str">
        <f>VLOOKUP(C344&amp;S344,[2]Sheet2!A:G,7,0)</f>
        <v>D22_TH15</v>
      </c>
    </row>
    <row r="345" spans="1:24" ht="30.95" hidden="1" customHeight="1">
      <c r="A345" s="13">
        <v>305</v>
      </c>
      <c r="B345" s="42">
        <v>338</v>
      </c>
      <c r="C345" s="43" t="s">
        <v>1799</v>
      </c>
      <c r="D345" s="44" t="s">
        <v>905</v>
      </c>
      <c r="E345" s="45" t="s">
        <v>116</v>
      </c>
      <c r="F345" s="43" t="s">
        <v>66</v>
      </c>
      <c r="G345" s="43">
        <v>514</v>
      </c>
      <c r="H345" s="47" t="s">
        <v>1817</v>
      </c>
      <c r="I345" s="42" t="s">
        <v>2351</v>
      </c>
      <c r="J345" s="42" t="s">
        <v>2373</v>
      </c>
      <c r="K345" s="55" t="s">
        <v>2089</v>
      </c>
      <c r="L345" s="42" t="s">
        <v>2638</v>
      </c>
      <c r="M345" s="56"/>
      <c r="N345" s="61"/>
      <c r="O345" s="20" t="str">
        <f>VLOOKUP(C345,'SV_Đã ĐKMH với PDT'!$B$5:$J$465,2,0)</f>
        <v>Nguyễn Lâm Chí</v>
      </c>
      <c r="P345" s="20" t="str">
        <f>VLOOKUP(C345,'SV_Đã ĐKMH với PDT'!$B$5:$J$465,3,0)</f>
        <v>Vinh</v>
      </c>
      <c r="Q345" s="21" t="str">
        <f>VLOOKUP(C345,'SV_Đã ĐKMH với PDT'!$B$5:$J$465,4,0)</f>
        <v>D22_TH03</v>
      </c>
      <c r="S345" s="16" t="str">
        <f>VLOOKUP(C345,[2]Sheet2!B$1:H$454,7,0)</f>
        <v>CS03153</v>
      </c>
      <c r="T345" s="16" t="str">
        <f>VLOOKUP(C345&amp;S345,[2]Sheet2!A:G,2,0)</f>
        <v>DH52201757</v>
      </c>
      <c r="U345" s="33" t="str">
        <f>VLOOKUP(C345&amp;S345,[2]Sheet2!A:G,3,0)</f>
        <v>Nguyễn Lâm Chí</v>
      </c>
      <c r="V345" s="33" t="str">
        <f>VLOOKUP(C345&amp;S345,[2]Sheet2!A:G,4,0)</f>
        <v>Vinh</v>
      </c>
      <c r="W345" s="33" t="str">
        <f>VLOOKUP(C345&amp;S345,[2]Sheet2!A:G,7,0)</f>
        <v>D22_TH03</v>
      </c>
    </row>
    <row r="346" spans="1:24" ht="30.95" hidden="1" customHeight="1">
      <c r="A346" s="13">
        <v>461</v>
      </c>
      <c r="B346" s="42">
        <v>339</v>
      </c>
      <c r="C346" s="43" t="s">
        <v>55</v>
      </c>
      <c r="D346" s="44" t="s">
        <v>920</v>
      </c>
      <c r="E346" s="45" t="s">
        <v>216</v>
      </c>
      <c r="F346" s="43" t="s">
        <v>19</v>
      </c>
      <c r="G346" s="43">
        <v>523</v>
      </c>
      <c r="H346" s="47" t="s">
        <v>1817</v>
      </c>
      <c r="I346" s="42" t="s">
        <v>2351</v>
      </c>
      <c r="J346" s="42" t="s">
        <v>2373</v>
      </c>
      <c r="K346" s="55" t="s">
        <v>2054</v>
      </c>
      <c r="L346" s="42" t="s">
        <v>2639</v>
      </c>
      <c r="M346" s="56"/>
      <c r="N346" s="61"/>
      <c r="O346" s="20" t="str">
        <f>VLOOKUP(C346,'SV_Đã ĐKMH với PDT'!$B$5:$J$465,2,0)</f>
        <v>Huỳnh Trần Anh</v>
      </c>
      <c r="P346" s="20" t="str">
        <f>VLOOKUP(C346,'SV_Đã ĐKMH với PDT'!$B$5:$J$465,3,0)</f>
        <v>Quốc</v>
      </c>
      <c r="Q346" s="21" t="str">
        <f>VLOOKUP(C346,'SV_Đã ĐKMH với PDT'!$B$5:$J$465,4,0)</f>
        <v>D20_TH01</v>
      </c>
      <c r="S346" s="16" t="str">
        <f>VLOOKUP(C346,[2]Sheet2!B$1:H$454,7,0)</f>
        <v>CS03153</v>
      </c>
      <c r="T346" s="16" t="str">
        <f>VLOOKUP(C346&amp;S346,[2]Sheet2!A:G,2,0)</f>
        <v>DH52003145</v>
      </c>
      <c r="U346" s="33" t="str">
        <f>VLOOKUP(C346&amp;S346,[2]Sheet2!A:G,3,0)</f>
        <v>Huỳnh Trần Anh</v>
      </c>
      <c r="V346" s="33" t="str">
        <f>VLOOKUP(C346&amp;S346,[2]Sheet2!A:G,4,0)</f>
        <v>Quốc</v>
      </c>
      <c r="W346" s="33" t="str">
        <f>VLOOKUP(C346&amp;S346,[2]Sheet2!A:G,7,0)</f>
        <v>D20_TH01</v>
      </c>
    </row>
    <row r="347" spans="1:24" ht="42" hidden="1" customHeight="1">
      <c r="A347" s="13">
        <v>27</v>
      </c>
      <c r="B347" s="42">
        <v>340</v>
      </c>
      <c r="C347" s="43" t="s">
        <v>145</v>
      </c>
      <c r="D347" s="44" t="s">
        <v>143</v>
      </c>
      <c r="E347" s="45" t="s">
        <v>144</v>
      </c>
      <c r="F347" s="43" t="s">
        <v>66</v>
      </c>
      <c r="G347" s="43">
        <v>41</v>
      </c>
      <c r="H347" s="47" t="s">
        <v>1781</v>
      </c>
      <c r="I347" s="42" t="s">
        <v>2351</v>
      </c>
      <c r="J347" s="42" t="s">
        <v>2354</v>
      </c>
      <c r="K347" s="55" t="s">
        <v>2257</v>
      </c>
      <c r="L347" s="42" t="s">
        <v>2640</v>
      </c>
      <c r="M347" s="56"/>
      <c r="N347" s="71"/>
      <c r="O347" s="20" t="str">
        <f>VLOOKUP(C347,'SV_Đã ĐKMH với PDT'!$B$5:$J$465,2,0)</f>
        <v>Võ Hoàng</v>
      </c>
      <c r="P347" s="20" t="str">
        <f>VLOOKUP(C347,'SV_Đã ĐKMH với PDT'!$B$5:$J$465,3,0)</f>
        <v>Tuấn</v>
      </c>
      <c r="Q347" s="21" t="str">
        <f>VLOOKUP(C347,'SV_Đã ĐKMH với PDT'!$B$5:$J$465,4,0)</f>
        <v>D22_TH03</v>
      </c>
      <c r="S347" s="16" t="str">
        <f>VLOOKUP(C347,[2]Sheet2!B$1:H$454,7,0)</f>
        <v>CS03153</v>
      </c>
      <c r="T347" s="16" t="str">
        <f>VLOOKUP(C347&amp;S347,[2]Sheet2!A:G,2,0)</f>
        <v>DH52201724</v>
      </c>
      <c r="U347" s="33" t="str">
        <f>VLOOKUP(C347&amp;S347,[2]Sheet2!A:G,3,0)</f>
        <v>Võ Hoàng</v>
      </c>
      <c r="V347" s="33" t="str">
        <f>VLOOKUP(C347&amp;S347,[2]Sheet2!A:G,4,0)</f>
        <v>Tuấn</v>
      </c>
      <c r="W347" s="33" t="str">
        <f>VLOOKUP(C347&amp;S347,[2]Sheet2!A:G,7,0)</f>
        <v>D22_TH03</v>
      </c>
    </row>
    <row r="348" spans="1:24" ht="30.95" hidden="1" customHeight="1">
      <c r="A348" s="13">
        <v>479</v>
      </c>
      <c r="B348" s="42">
        <v>341</v>
      </c>
      <c r="C348" s="43" t="s">
        <v>247</v>
      </c>
      <c r="D348" s="44" t="s">
        <v>245</v>
      </c>
      <c r="E348" s="45" t="s">
        <v>246</v>
      </c>
      <c r="F348" s="43" t="s">
        <v>11</v>
      </c>
      <c r="G348" s="43">
        <v>84</v>
      </c>
      <c r="H348" s="47" t="s">
        <v>1781</v>
      </c>
      <c r="I348" s="42" t="s">
        <v>2351</v>
      </c>
      <c r="J348" s="42" t="s">
        <v>2354</v>
      </c>
      <c r="K348" s="55" t="s">
        <v>2258</v>
      </c>
      <c r="L348" s="42" t="s">
        <v>2641</v>
      </c>
      <c r="M348" s="56"/>
      <c r="N348" s="61"/>
      <c r="O348" s="20" t="str">
        <f>VLOOKUP(C348,'SV_Đã ĐKMH với PDT'!$B$5:$J$465,2,0)</f>
        <v>Hoàng Nguyễn Minh</v>
      </c>
      <c r="P348" s="20" t="str">
        <f>VLOOKUP(C348,'SV_Đã ĐKMH với PDT'!$B$5:$J$465,3,0)</f>
        <v>Thiện</v>
      </c>
      <c r="Q348" s="21" t="str">
        <f>VLOOKUP(C348,'SV_Đã ĐKMH với PDT'!$B$5:$J$465,4,0)</f>
        <v>D20_TH06</v>
      </c>
      <c r="S348" s="16" t="str">
        <f>VLOOKUP(C348,[2]Sheet2!B$1:H$454,7,0)</f>
        <v>CS03153</v>
      </c>
      <c r="T348" s="16" t="str">
        <f>VLOOKUP(C348&amp;S348,[2]Sheet2!A:G,2,0)</f>
        <v>DH52004980</v>
      </c>
      <c r="U348" s="33" t="str">
        <f>VLOOKUP(C348&amp;S348,[2]Sheet2!A:G,3,0)</f>
        <v>Hoàng Nguyễn Minh</v>
      </c>
      <c r="V348" s="33" t="str">
        <f>VLOOKUP(C348&amp;S348,[2]Sheet2!A:G,4,0)</f>
        <v>Thiện</v>
      </c>
      <c r="W348" s="33" t="str">
        <f>VLOOKUP(C348&amp;S348,[2]Sheet2!A:G,7,0)</f>
        <v>D20_TH06</v>
      </c>
    </row>
    <row r="349" spans="1:24" ht="30.95" hidden="1" customHeight="1">
      <c r="A349" s="13">
        <v>515</v>
      </c>
      <c r="B349" s="42">
        <v>342</v>
      </c>
      <c r="C349" s="43" t="s">
        <v>266</v>
      </c>
      <c r="D349" s="44" t="s">
        <v>265</v>
      </c>
      <c r="E349" s="45" t="s">
        <v>253</v>
      </c>
      <c r="F349" s="43" t="s">
        <v>230</v>
      </c>
      <c r="G349" s="43">
        <v>92</v>
      </c>
      <c r="H349" s="47" t="s">
        <v>1781</v>
      </c>
      <c r="I349" s="42" t="s">
        <v>2351</v>
      </c>
      <c r="J349" s="42" t="s">
        <v>2354</v>
      </c>
      <c r="K349" s="91" t="s">
        <v>2734</v>
      </c>
      <c r="L349" s="42" t="s">
        <v>2642</v>
      </c>
      <c r="M349" s="59" t="s">
        <v>2346</v>
      </c>
      <c r="N349" s="61"/>
      <c r="O349" s="20" t="str">
        <f>VLOOKUP(C349,'SV_Đã ĐKMH với PDT'!$B$5:$J$465,2,0)</f>
        <v>Đỗ Thành</v>
      </c>
      <c r="P349" s="20" t="str">
        <f>VLOOKUP(C349,'SV_Đã ĐKMH với PDT'!$B$5:$J$465,3,0)</f>
        <v>Nhân</v>
      </c>
      <c r="Q349" s="21" t="str">
        <f>VLOOKUP(C349,'SV_Đã ĐKMH với PDT'!$B$5:$J$465,4,0)</f>
        <v>D22_TH08</v>
      </c>
      <c r="S349" s="16" t="str">
        <f>VLOOKUP(C349,[2]Sheet2!B$1:H$454,7,0)</f>
        <v>CS03153</v>
      </c>
      <c r="T349" s="16" t="str">
        <f>VLOOKUP(C349&amp;S349,[2]Sheet2!A:G,2,0)</f>
        <v>DH52201134</v>
      </c>
      <c r="U349" s="33" t="str">
        <f>VLOOKUP(C349&amp;S349,[2]Sheet2!A:G,3,0)</f>
        <v>Đỗ Thành</v>
      </c>
      <c r="V349" s="33" t="str">
        <f>VLOOKUP(C349&amp;S349,[2]Sheet2!A:G,4,0)</f>
        <v>Nhân</v>
      </c>
      <c r="W349" s="33" t="str">
        <f>VLOOKUP(C349&amp;S349,[2]Sheet2!A:G,7,0)</f>
        <v>D22_TH08</v>
      </c>
    </row>
    <row r="350" spans="1:24" ht="30.95" hidden="1" customHeight="1">
      <c r="A350" s="13">
        <v>380</v>
      </c>
      <c r="B350" s="42">
        <v>343</v>
      </c>
      <c r="C350" s="43" t="s">
        <v>268</v>
      </c>
      <c r="D350" s="44" t="s">
        <v>267</v>
      </c>
      <c r="E350" s="45" t="s">
        <v>108</v>
      </c>
      <c r="F350" s="43" t="s">
        <v>230</v>
      </c>
      <c r="G350" s="43">
        <v>93</v>
      </c>
      <c r="H350" s="47" t="s">
        <v>1781</v>
      </c>
      <c r="I350" s="42" t="s">
        <v>2351</v>
      </c>
      <c r="J350" s="42" t="s">
        <v>2354</v>
      </c>
      <c r="K350" s="92"/>
      <c r="L350" s="42">
        <v>0</v>
      </c>
      <c r="M350" s="60"/>
      <c r="N350" s="61"/>
      <c r="O350" s="20" t="str">
        <f>VLOOKUP(C350,'SV_Đã ĐKMH với PDT'!$B$5:$J$465,2,0)</f>
        <v>Ngô Minh</v>
      </c>
      <c r="P350" s="20" t="str">
        <f>VLOOKUP(C350,'SV_Đã ĐKMH với PDT'!$B$5:$J$465,3,0)</f>
        <v>Quý</v>
      </c>
      <c r="Q350" s="21" t="str">
        <f>VLOOKUP(C350,'SV_Đã ĐKMH với PDT'!$B$5:$J$465,4,0)</f>
        <v>D22_TH08</v>
      </c>
      <c r="S350" s="16" t="str">
        <f>VLOOKUP(C350,[2]Sheet2!B$1:H$454,7,0)</f>
        <v>CS03153</v>
      </c>
      <c r="T350" s="16" t="str">
        <f>VLOOKUP(C350&amp;S350,[2]Sheet2!A:G,2,0)</f>
        <v>DH52201330</v>
      </c>
      <c r="U350" s="33" t="str">
        <f>VLOOKUP(C350&amp;S350,[2]Sheet2!A:G,3,0)</f>
        <v>Ngô Minh</v>
      </c>
      <c r="V350" s="33" t="str">
        <f>VLOOKUP(C350&amp;S350,[2]Sheet2!A:G,4,0)</f>
        <v>Quý</v>
      </c>
      <c r="W350" s="33" t="str">
        <f>VLOOKUP(C350&amp;S350,[2]Sheet2!A:G,7,0)</f>
        <v>D22_TH08</v>
      </c>
    </row>
    <row r="351" spans="1:24" ht="30.95" hidden="1" customHeight="1">
      <c r="A351" s="13">
        <v>122</v>
      </c>
      <c r="B351" s="42">
        <v>344</v>
      </c>
      <c r="C351" s="43" t="s">
        <v>341</v>
      </c>
      <c r="D351" s="44" t="s">
        <v>339</v>
      </c>
      <c r="E351" s="45" t="s">
        <v>340</v>
      </c>
      <c r="F351" s="43" t="s">
        <v>151</v>
      </c>
      <c r="G351" s="43">
        <v>143</v>
      </c>
      <c r="H351" s="47" t="s">
        <v>1781</v>
      </c>
      <c r="I351" s="42" t="s">
        <v>2351</v>
      </c>
      <c r="J351" s="42" t="s">
        <v>2354</v>
      </c>
      <c r="K351" s="55" t="s">
        <v>2735</v>
      </c>
      <c r="L351" s="42" t="s">
        <v>2643</v>
      </c>
      <c r="M351" s="56"/>
      <c r="N351" s="61"/>
      <c r="O351" s="20" t="str">
        <f>VLOOKUP(C351,'SV_Đã ĐKMH với PDT'!$B$5:$J$465,2,0)</f>
        <v>Tống Thới Duy</v>
      </c>
      <c r="P351" s="20" t="str">
        <f>VLOOKUP(C351,'SV_Đã ĐKMH với PDT'!$B$5:$J$465,3,0)</f>
        <v>Hùng</v>
      </c>
      <c r="Q351" s="21" t="str">
        <f>VLOOKUP(C351,'SV_Đã ĐKMH với PDT'!$B$5:$J$465,4,0)</f>
        <v>D22_TH04</v>
      </c>
      <c r="S351" s="16" t="str">
        <f>VLOOKUP(C351,[2]Sheet2!B$1:H$454,7,0)</f>
        <v>CS03153</v>
      </c>
      <c r="T351" s="16" t="str">
        <f>VLOOKUP(C351&amp;S351,[2]Sheet2!A:G,2,0)</f>
        <v>DH52200733</v>
      </c>
      <c r="U351" s="33" t="str">
        <f>VLOOKUP(C351&amp;S351,[2]Sheet2!A:G,3,0)</f>
        <v>Tống Thới Duy</v>
      </c>
      <c r="V351" s="33" t="str">
        <f>VLOOKUP(C351&amp;S351,[2]Sheet2!A:G,4,0)</f>
        <v>Hùng</v>
      </c>
      <c r="W351" s="33" t="str">
        <f>VLOOKUP(C351&amp;S351,[2]Sheet2!A:G,7,0)</f>
        <v>D22_TH04</v>
      </c>
    </row>
    <row r="352" spans="1:24" ht="30.95" hidden="1" customHeight="1">
      <c r="A352" s="13">
        <v>322</v>
      </c>
      <c r="B352" s="42">
        <v>345</v>
      </c>
      <c r="C352" s="43" t="s">
        <v>560</v>
      </c>
      <c r="D352" s="44" t="s">
        <v>559</v>
      </c>
      <c r="E352" s="45" t="s">
        <v>557</v>
      </c>
      <c r="F352" s="43" t="s">
        <v>230</v>
      </c>
      <c r="G352" s="46">
        <v>273</v>
      </c>
      <c r="H352" s="47" t="s">
        <v>1781</v>
      </c>
      <c r="I352" s="42" t="s">
        <v>2351</v>
      </c>
      <c r="J352" s="42" t="s">
        <v>2354</v>
      </c>
      <c r="K352" s="91" t="s">
        <v>2736</v>
      </c>
      <c r="L352" s="42" t="s">
        <v>2644</v>
      </c>
      <c r="M352" s="49"/>
      <c r="N352" s="50"/>
      <c r="O352" s="20" t="str">
        <f>VLOOKUP(C352,'SV_Đã ĐKMH với PDT'!$B$5:$J$465,2,0)</f>
        <v>Nguyễn Hồng Minh</v>
      </c>
      <c r="P352" s="20" t="str">
        <f>VLOOKUP(C352,'SV_Đã ĐKMH với PDT'!$B$5:$J$465,3,0)</f>
        <v>Quân</v>
      </c>
      <c r="Q352" s="21" t="str">
        <f>VLOOKUP(C352,'SV_Đã ĐKMH với PDT'!$B$5:$J$465,4,0)</f>
        <v>D22_TH08</v>
      </c>
      <c r="S352" s="16" t="str">
        <f>VLOOKUP(C352,[2]Sheet2!B$1:H$454,7,0)</f>
        <v>CS03153</v>
      </c>
      <c r="T352" s="16" t="str">
        <f>VLOOKUP(C352&amp;S352,[2]Sheet2!A:G,2,0)</f>
        <v>DH52201291</v>
      </c>
      <c r="U352" s="33" t="str">
        <f>VLOOKUP(C352&amp;S352,[2]Sheet2!A:G,3,0)</f>
        <v>Nguyễn Hồng Minh</v>
      </c>
      <c r="V352" s="33" t="str">
        <f>VLOOKUP(C352&amp;S352,[2]Sheet2!A:G,4,0)</f>
        <v>Quân</v>
      </c>
      <c r="W352" s="33" t="str">
        <f>VLOOKUP(C352&amp;S352,[2]Sheet2!A:G,7,0)</f>
        <v>D22_TH08</v>
      </c>
    </row>
    <row r="353" spans="1:24" ht="30.95" hidden="1" customHeight="1">
      <c r="A353" s="13">
        <v>497</v>
      </c>
      <c r="B353" s="42">
        <v>346</v>
      </c>
      <c r="C353" s="43" t="s">
        <v>558</v>
      </c>
      <c r="D353" s="44" t="s">
        <v>556</v>
      </c>
      <c r="E353" s="45" t="s">
        <v>557</v>
      </c>
      <c r="F353" s="43" t="s">
        <v>230</v>
      </c>
      <c r="G353" s="51">
        <v>273</v>
      </c>
      <c r="H353" s="47" t="s">
        <v>1781</v>
      </c>
      <c r="I353" s="42" t="s">
        <v>2351</v>
      </c>
      <c r="J353" s="42" t="s">
        <v>2354</v>
      </c>
      <c r="K353" s="92"/>
      <c r="L353" s="42">
        <v>0</v>
      </c>
      <c r="M353" s="52"/>
      <c r="N353" s="53"/>
      <c r="O353" s="20" t="str">
        <f>VLOOKUP(C353,'SV_Đã ĐKMH với PDT'!$B$5:$J$465,2,0)</f>
        <v>Hà Hồng</v>
      </c>
      <c r="P353" s="20" t="str">
        <f>VLOOKUP(C353,'SV_Đã ĐKMH với PDT'!$B$5:$J$465,3,0)</f>
        <v>Quân</v>
      </c>
      <c r="Q353" s="21" t="str">
        <f>VLOOKUP(C353,'SV_Đã ĐKMH với PDT'!$B$5:$J$465,4,0)</f>
        <v>D22_TH08</v>
      </c>
      <c r="S353" s="16" t="str">
        <f>VLOOKUP(C353,[2]Sheet2!B$1:H$454,7,0)</f>
        <v>CS03153</v>
      </c>
      <c r="T353" s="16" t="str">
        <f>VLOOKUP(C353&amp;S353,[2]Sheet2!A:G,2,0)</f>
        <v>DH52201283</v>
      </c>
      <c r="U353" s="33" t="str">
        <f>VLOOKUP(C353&amp;S353,[2]Sheet2!A:G,3,0)</f>
        <v>Hà Hồng</v>
      </c>
      <c r="V353" s="33" t="str">
        <f>VLOOKUP(C353&amp;S353,[2]Sheet2!A:G,4,0)</f>
        <v>Quân</v>
      </c>
      <c r="W353" s="33" t="str">
        <f>VLOOKUP(C353&amp;S353,[2]Sheet2!A:G,7,0)</f>
        <v>D22_TH08</v>
      </c>
    </row>
    <row r="354" spans="1:24" ht="30.95" hidden="1" customHeight="1">
      <c r="A354" s="13">
        <v>483</v>
      </c>
      <c r="B354" s="42">
        <v>347</v>
      </c>
      <c r="C354" s="43" t="s">
        <v>655</v>
      </c>
      <c r="D354" s="44" t="s">
        <v>654</v>
      </c>
      <c r="E354" s="45" t="s">
        <v>253</v>
      </c>
      <c r="F354" s="43" t="s">
        <v>94</v>
      </c>
      <c r="G354" s="43">
        <v>330</v>
      </c>
      <c r="H354" s="47" t="s">
        <v>1781</v>
      </c>
      <c r="I354" s="42" t="s">
        <v>2351</v>
      </c>
      <c r="J354" s="42" t="s">
        <v>2354</v>
      </c>
      <c r="K354" s="55" t="s">
        <v>2737</v>
      </c>
      <c r="L354" s="42" t="s">
        <v>2645</v>
      </c>
      <c r="M354" s="56"/>
      <c r="N354" s="61"/>
      <c r="O354" s="20" t="str">
        <f>VLOOKUP(C354,'SV_Đã ĐKMH với PDT'!$B$5:$J$465,2,0)</f>
        <v>Hoàng Hà Thiện</v>
      </c>
      <c r="P354" s="20" t="str">
        <f>VLOOKUP(C354,'SV_Đã ĐKMH với PDT'!$B$5:$J$465,3,0)</f>
        <v>Nhân</v>
      </c>
      <c r="Q354" s="21" t="str">
        <f>VLOOKUP(C354,'SV_Đã ĐKMH với PDT'!$B$5:$J$465,4,0)</f>
        <v>D22_TH01</v>
      </c>
      <c r="S354" s="16" t="str">
        <f>VLOOKUP(C354,[2]Sheet2!B$1:H$454,7,0)</f>
        <v>CS03153</v>
      </c>
      <c r="T354" s="16" t="str">
        <f>VLOOKUP(C354&amp;S354,[2]Sheet2!A:G,2,0)</f>
        <v>DH52201136</v>
      </c>
      <c r="U354" s="33" t="str">
        <f>VLOOKUP(C354&amp;S354,[2]Sheet2!A:G,3,0)</f>
        <v>Hoàng Hà Thiện</v>
      </c>
      <c r="V354" s="33" t="str">
        <f>VLOOKUP(C354&amp;S354,[2]Sheet2!A:G,4,0)</f>
        <v>Nhân</v>
      </c>
      <c r="W354" s="33" t="str">
        <f>VLOOKUP(C354&amp;S354,[2]Sheet2!A:G,7,0)</f>
        <v>D22_TH01</v>
      </c>
    </row>
    <row r="355" spans="1:24" ht="30.95" hidden="1" customHeight="1">
      <c r="A355" s="13">
        <v>238</v>
      </c>
      <c r="B355" s="42">
        <v>348</v>
      </c>
      <c r="C355" s="43" t="s">
        <v>786</v>
      </c>
      <c r="D355" s="44" t="s">
        <v>323</v>
      </c>
      <c r="E355" s="45" t="s">
        <v>187</v>
      </c>
      <c r="F355" s="43" t="s">
        <v>94</v>
      </c>
      <c r="G355" s="43">
        <v>428</v>
      </c>
      <c r="H355" s="47" t="s">
        <v>1781</v>
      </c>
      <c r="I355" s="42" t="s">
        <v>2351</v>
      </c>
      <c r="J355" s="42" t="s">
        <v>2354</v>
      </c>
      <c r="K355" s="55" t="s">
        <v>2738</v>
      </c>
      <c r="L355" s="42" t="s">
        <v>2646</v>
      </c>
      <c r="M355" s="56"/>
      <c r="N355" s="61"/>
      <c r="O355" s="20" t="str">
        <f>VLOOKUP(C355,'SV_Đã ĐKMH với PDT'!$B$5:$J$465,2,0)</f>
        <v>Nguyễn Thế</v>
      </c>
      <c r="P355" s="20" t="str">
        <f>VLOOKUP(C355,'SV_Đã ĐKMH với PDT'!$B$5:$J$465,3,0)</f>
        <v>Hưng</v>
      </c>
      <c r="Q355" s="21" t="str">
        <f>VLOOKUP(C355,'SV_Đã ĐKMH với PDT'!$B$5:$J$465,4,0)</f>
        <v>D22_TH01</v>
      </c>
      <c r="S355" s="16" t="str">
        <f>VLOOKUP(C355,[2]Sheet2!B$1:H$454,7,0)</f>
        <v>CS03153</v>
      </c>
      <c r="T355" s="16" t="str">
        <f>VLOOKUP(C355&amp;S355,[2]Sheet2!A:G,2,0)</f>
        <v>DH52200741</v>
      </c>
      <c r="U355" s="33" t="str">
        <f>VLOOKUP(C355&amp;S355,[2]Sheet2!A:G,3,0)</f>
        <v>Nguyễn Thế</v>
      </c>
      <c r="V355" s="33" t="str">
        <f>VLOOKUP(C355&amp;S355,[2]Sheet2!A:G,4,0)</f>
        <v>Hưng</v>
      </c>
      <c r="W355" s="33" t="str">
        <f>VLOOKUP(C355&amp;S355,[2]Sheet2!A:G,7,0)</f>
        <v>D22_TH01</v>
      </c>
    </row>
    <row r="356" spans="1:24" ht="30.95" hidden="1" customHeight="1">
      <c r="A356" s="13"/>
      <c r="B356" s="42">
        <v>349</v>
      </c>
      <c r="C356" s="43" t="s">
        <v>1885</v>
      </c>
      <c r="D356" s="44" t="s">
        <v>902</v>
      </c>
      <c r="E356" s="63" t="s">
        <v>1886</v>
      </c>
      <c r="F356" s="43" t="s">
        <v>110</v>
      </c>
      <c r="G356" s="65">
        <v>576</v>
      </c>
      <c r="H356" s="47" t="s">
        <v>1781</v>
      </c>
      <c r="I356" s="42" t="s">
        <v>2351</v>
      </c>
      <c r="J356" s="42" t="s">
        <v>2354</v>
      </c>
      <c r="K356" s="55" t="s">
        <v>2739</v>
      </c>
      <c r="L356" s="42" t="s">
        <v>2647</v>
      </c>
      <c r="M356" s="56"/>
      <c r="N356" s="61"/>
      <c r="O356" s="20" t="str">
        <f>VLOOKUP(C356,'SV_Đã ĐKMH với PDT'!$B$5:$J$465,2,0)</f>
        <v>Hoàng Văn</v>
      </c>
      <c r="P356" s="20" t="str">
        <f>VLOOKUP(C356,'SV_Đã ĐKMH với PDT'!$B$5:$J$465,3,0)</f>
        <v>Giáp</v>
      </c>
      <c r="Q356" s="21" t="str">
        <f>VLOOKUP(C356,'SV_Đã ĐKMH với PDT'!$B$5:$J$465,4,0)</f>
        <v>D22_TH09</v>
      </c>
      <c r="R356" s="27"/>
      <c r="S356" s="16" t="str">
        <f>VLOOKUP(C356,[2]Sheet2!B$1:H$454,7,0)</f>
        <v>CS03153</v>
      </c>
      <c r="T356" s="16" t="str">
        <f>VLOOKUP(C356&amp;S356,[2]Sheet2!A:G,2,0)</f>
        <v>DH52200605</v>
      </c>
      <c r="U356" s="33" t="str">
        <f>VLOOKUP(C356&amp;S356,[2]Sheet2!A:G,3,0)</f>
        <v>Hoàng Văn</v>
      </c>
      <c r="V356" s="33" t="str">
        <f>VLOOKUP(C356&amp;S356,[2]Sheet2!A:G,4,0)</f>
        <v>Giáp</v>
      </c>
      <c r="W356" s="33" t="str">
        <f>VLOOKUP(C356&amp;S356,[2]Sheet2!A:G,7,0)</f>
        <v>D22_TH09</v>
      </c>
      <c r="X356" s="27"/>
    </row>
    <row r="357" spans="1:24" ht="39.6" hidden="1" customHeight="1">
      <c r="A357" s="13">
        <v>74</v>
      </c>
      <c r="B357" s="42">
        <v>350</v>
      </c>
      <c r="C357" s="43" t="s">
        <v>61</v>
      </c>
      <c r="D357" s="44" t="s">
        <v>58</v>
      </c>
      <c r="E357" s="45" t="s">
        <v>59</v>
      </c>
      <c r="F357" s="43" t="s">
        <v>60</v>
      </c>
      <c r="G357" s="43">
        <v>2</v>
      </c>
      <c r="H357" s="47" t="s">
        <v>1805</v>
      </c>
      <c r="I357" s="42" t="s">
        <v>2351</v>
      </c>
      <c r="J357" s="42" t="s">
        <v>2354</v>
      </c>
      <c r="K357" s="55" t="s">
        <v>2259</v>
      </c>
      <c r="L357" s="42" t="s">
        <v>2648</v>
      </c>
      <c r="M357" s="56"/>
      <c r="N357" s="71"/>
      <c r="O357" s="20" t="str">
        <f>VLOOKUP(C357,'SV_Đã ĐKMH với PDT'!$B$5:$J$465,2,0)</f>
        <v>Trần Thị Minh</v>
      </c>
      <c r="P357" s="20" t="str">
        <f>VLOOKUP(C357,'SV_Đã ĐKMH với PDT'!$B$5:$J$465,3,0)</f>
        <v>Thư</v>
      </c>
      <c r="Q357" s="21" t="str">
        <f>VLOOKUP(C357,'SV_Đã ĐKMH với PDT'!$B$5:$J$465,4,0)</f>
        <v>D22_TH02</v>
      </c>
      <c r="S357" s="16" t="str">
        <f>VLOOKUP(C357,[2]Sheet2!B$1:H$454,7,0)</f>
        <v>CS03153</v>
      </c>
      <c r="T357" s="16" t="str">
        <f>VLOOKUP(C357&amp;S357,[2]Sheet2!A:G,2,0)</f>
        <v>DH52201527</v>
      </c>
      <c r="U357" s="33" t="str">
        <f>VLOOKUP(C357&amp;S357,[2]Sheet2!A:G,3,0)</f>
        <v>Trần Thị Minh</v>
      </c>
      <c r="V357" s="33" t="str">
        <f>VLOOKUP(C357&amp;S357,[2]Sheet2!A:G,4,0)</f>
        <v>Thư</v>
      </c>
      <c r="W357" s="33" t="str">
        <f>VLOOKUP(C357&amp;S357,[2]Sheet2!A:G,7,0)</f>
        <v>D22_TH02</v>
      </c>
    </row>
    <row r="358" spans="1:24" ht="30.95" hidden="1" customHeight="1">
      <c r="A358" s="13">
        <v>130</v>
      </c>
      <c r="B358" s="42">
        <v>351</v>
      </c>
      <c r="C358" s="43" t="s">
        <v>206</v>
      </c>
      <c r="D358" s="44" t="s">
        <v>204</v>
      </c>
      <c r="E358" s="45" t="s">
        <v>205</v>
      </c>
      <c r="F358" s="43" t="s">
        <v>23</v>
      </c>
      <c r="G358" s="46">
        <v>66</v>
      </c>
      <c r="H358" s="47" t="s">
        <v>1805</v>
      </c>
      <c r="I358" s="42" t="s">
        <v>2351</v>
      </c>
      <c r="J358" s="42" t="s">
        <v>2354</v>
      </c>
      <c r="K358" s="55" t="s">
        <v>2260</v>
      </c>
      <c r="L358" s="42" t="s">
        <v>2649</v>
      </c>
      <c r="M358" s="56"/>
      <c r="N358" s="61"/>
      <c r="O358" s="20" t="str">
        <f>VLOOKUP(C358,'SV_Đã ĐKMH với PDT'!$B$5:$J$465,2,0)</f>
        <v>Thái Nguyễn Thành</v>
      </c>
      <c r="P358" s="20" t="str">
        <f>VLOOKUP(C358,'SV_Đã ĐKMH với PDT'!$B$5:$J$465,3,0)</f>
        <v>Tài</v>
      </c>
      <c r="Q358" s="21" t="str">
        <f>VLOOKUP(C358,'SV_Đã ĐKMH với PDT'!$B$5:$J$465,4,0)</f>
        <v>D21_TH10</v>
      </c>
      <c r="S358" s="16" t="str">
        <f>VLOOKUP(C358,[2]Sheet2!B$1:H$454,7,0)</f>
        <v>CS03153</v>
      </c>
      <c r="T358" s="16" t="str">
        <f>VLOOKUP(C358&amp;S358,[2]Sheet2!A:G,2,0)</f>
        <v>DH52111699</v>
      </c>
      <c r="U358" s="33" t="str">
        <f>VLOOKUP(C358&amp;S358,[2]Sheet2!A:G,3,0)</f>
        <v>Thái Nguyễn Thành</v>
      </c>
      <c r="V358" s="33" t="str">
        <f>VLOOKUP(C358&amp;S358,[2]Sheet2!A:G,4,0)</f>
        <v>Tài</v>
      </c>
      <c r="W358" s="33" t="str">
        <f>VLOOKUP(C358&amp;S358,[2]Sheet2!A:G,7,0)</f>
        <v>D21_TH10</v>
      </c>
    </row>
    <row r="359" spans="1:24" ht="39.6" hidden="1" customHeight="1">
      <c r="A359" s="13">
        <v>353</v>
      </c>
      <c r="B359" s="42">
        <v>352</v>
      </c>
      <c r="C359" s="43" t="s">
        <v>208</v>
      </c>
      <c r="D359" s="44" t="s">
        <v>207</v>
      </c>
      <c r="E359" s="45" t="s">
        <v>205</v>
      </c>
      <c r="F359" s="43" t="s">
        <v>23</v>
      </c>
      <c r="G359" s="43">
        <v>66</v>
      </c>
      <c r="H359" s="47" t="s">
        <v>1805</v>
      </c>
      <c r="I359" s="42" t="s">
        <v>2351</v>
      </c>
      <c r="J359" s="42" t="s">
        <v>2354</v>
      </c>
      <c r="K359" s="55" t="s">
        <v>2261</v>
      </c>
      <c r="L359" s="42" t="s">
        <v>2650</v>
      </c>
      <c r="M359" s="56"/>
      <c r="N359" s="71"/>
      <c r="O359" s="20" t="str">
        <f>VLOOKUP(C359,'SV_Đã ĐKMH với PDT'!$B$5:$J$465,2,0)</f>
        <v>Nguyễn Đức</v>
      </c>
      <c r="P359" s="20" t="str">
        <f>VLOOKUP(C359,'SV_Đã ĐKMH với PDT'!$B$5:$J$465,3,0)</f>
        <v>Tài</v>
      </c>
      <c r="Q359" s="21" t="str">
        <f>VLOOKUP(C359,'SV_Đã ĐKMH với PDT'!$B$5:$J$465,4,0)</f>
        <v>D21_TH10</v>
      </c>
      <c r="S359" s="16" t="str">
        <f>VLOOKUP(C359,[2]Sheet2!B$1:H$454,7,0)</f>
        <v>CS03153</v>
      </c>
      <c r="T359" s="16" t="str">
        <f>VLOOKUP(C359&amp;S359,[2]Sheet2!A:G,2,0)</f>
        <v>DH52111685</v>
      </c>
      <c r="U359" s="33" t="str">
        <f>VLOOKUP(C359&amp;S359,[2]Sheet2!A:G,3,0)</f>
        <v>Nguyễn Đức</v>
      </c>
      <c r="V359" s="33" t="str">
        <f>VLOOKUP(C359&amp;S359,[2]Sheet2!A:G,4,0)</f>
        <v>Tài</v>
      </c>
      <c r="W359" s="33" t="str">
        <f>VLOOKUP(C359&amp;S359,[2]Sheet2!A:G,7,0)</f>
        <v>D21_TH10</v>
      </c>
    </row>
    <row r="360" spans="1:24" s="29" customFormat="1" ht="30.95" hidden="1" customHeight="1">
      <c r="A360" s="13">
        <v>155</v>
      </c>
      <c r="B360" s="42">
        <v>353</v>
      </c>
      <c r="C360" s="43" t="s">
        <v>533</v>
      </c>
      <c r="D360" s="44" t="s">
        <v>532</v>
      </c>
      <c r="E360" s="45" t="s">
        <v>365</v>
      </c>
      <c r="F360" s="43" t="s">
        <v>15</v>
      </c>
      <c r="G360" s="43">
        <v>259</v>
      </c>
      <c r="H360" s="47" t="s">
        <v>1805</v>
      </c>
      <c r="I360" s="42" t="s">
        <v>2351</v>
      </c>
      <c r="J360" s="42" t="s">
        <v>2354</v>
      </c>
      <c r="K360" s="55" t="s">
        <v>2262</v>
      </c>
      <c r="L360" s="42" t="s">
        <v>2651</v>
      </c>
      <c r="M360" s="56"/>
      <c r="N360" s="61"/>
      <c r="O360" s="20" t="str">
        <f>VLOOKUP(C360,'SV_Đã ĐKMH với PDT'!$B$5:$J$465,2,0)</f>
        <v>Phạm Trung</v>
      </c>
      <c r="P360" s="20" t="str">
        <f>VLOOKUP(C360,'SV_Đã ĐKMH với PDT'!$B$5:$J$465,3,0)</f>
        <v>Hiệp</v>
      </c>
      <c r="Q360" s="21" t="str">
        <f>VLOOKUP(C360,'SV_Đã ĐKMH với PDT'!$B$5:$J$465,4,0)</f>
        <v>D20_TH08</v>
      </c>
      <c r="R360" s="27"/>
      <c r="S360" s="16" t="str">
        <f>VLOOKUP(C360,[2]Sheet2!B$1:H$454,7,0)</f>
        <v>CS03153</v>
      </c>
      <c r="T360" s="16" t="str">
        <f>VLOOKUP(C360&amp;S360,[2]Sheet2!A:G,2,0)</f>
        <v>DH52007203</v>
      </c>
      <c r="U360" s="33" t="str">
        <f>VLOOKUP(C360&amp;S360,[2]Sheet2!A:G,3,0)</f>
        <v>Phạm Trung</v>
      </c>
      <c r="V360" s="33" t="str">
        <f>VLOOKUP(C360&amp;S360,[2]Sheet2!A:G,4,0)</f>
        <v>Hiệp</v>
      </c>
      <c r="W360" s="33" t="str">
        <f>VLOOKUP(C360&amp;S360,[2]Sheet2!A:G,7,0)</f>
        <v>D20_TH08</v>
      </c>
      <c r="X360" s="27"/>
    </row>
    <row r="361" spans="1:24" s="29" customFormat="1" ht="30.95" hidden="1" customHeight="1">
      <c r="A361" s="13">
        <v>75</v>
      </c>
      <c r="B361" s="42">
        <v>354</v>
      </c>
      <c r="C361" s="43" t="s">
        <v>856</v>
      </c>
      <c r="D361" s="44" t="s">
        <v>854</v>
      </c>
      <c r="E361" s="45" t="s">
        <v>855</v>
      </c>
      <c r="F361" s="43" t="s">
        <v>79</v>
      </c>
      <c r="G361" s="43">
        <v>476</v>
      </c>
      <c r="H361" s="47" t="s">
        <v>1805</v>
      </c>
      <c r="I361" s="42" t="s">
        <v>2351</v>
      </c>
      <c r="J361" s="42" t="s">
        <v>2354</v>
      </c>
      <c r="K361" s="55" t="s">
        <v>2263</v>
      </c>
      <c r="L361" s="42" t="s">
        <v>2652</v>
      </c>
      <c r="M361" s="56"/>
      <c r="N361" s="61"/>
      <c r="O361" s="20" t="str">
        <f>VLOOKUP(C361,'SV_Đã ĐKMH với PDT'!$B$5:$J$465,2,0)</f>
        <v>Trần Thị Mai</v>
      </c>
      <c r="P361" s="20" t="str">
        <f>VLOOKUP(C361,'SV_Đã ĐKMH với PDT'!$B$5:$J$465,3,0)</f>
        <v>Quỳnh</v>
      </c>
      <c r="Q361" s="21" t="str">
        <f>VLOOKUP(C361,'SV_Đã ĐKMH với PDT'!$B$5:$J$465,4,0)</f>
        <v>D22_TH06</v>
      </c>
      <c r="R361" s="16"/>
      <c r="S361" s="16" t="str">
        <f>VLOOKUP(C361,[2]Sheet2!B$1:H$454,7,0)</f>
        <v>CS03153</v>
      </c>
      <c r="T361" s="16" t="str">
        <f>VLOOKUP(C361&amp;S361,[2]Sheet2!A:G,2,0)</f>
        <v>DH52201349</v>
      </c>
      <c r="U361" s="33" t="str">
        <f>VLOOKUP(C361&amp;S361,[2]Sheet2!A:G,3,0)</f>
        <v>Trần Thị Mai</v>
      </c>
      <c r="V361" s="33" t="str">
        <f>VLOOKUP(C361&amp;S361,[2]Sheet2!A:G,4,0)</f>
        <v>Quỳnh</v>
      </c>
      <c r="W361" s="33" t="str">
        <f>VLOOKUP(C361&amp;S361,[2]Sheet2!A:G,7,0)</f>
        <v>D22_TH06</v>
      </c>
      <c r="X361" s="16"/>
    </row>
    <row r="362" spans="1:24" s="29" customFormat="1" ht="30.95" hidden="1" customHeight="1">
      <c r="A362" s="13">
        <v>278</v>
      </c>
      <c r="B362" s="42">
        <v>355</v>
      </c>
      <c r="C362" s="43" t="s">
        <v>869</v>
      </c>
      <c r="D362" s="44" t="s">
        <v>508</v>
      </c>
      <c r="E362" s="45" t="s">
        <v>868</v>
      </c>
      <c r="F362" s="43" t="s">
        <v>63</v>
      </c>
      <c r="G362" s="43">
        <v>486</v>
      </c>
      <c r="H362" s="47" t="s">
        <v>1805</v>
      </c>
      <c r="I362" s="42" t="s">
        <v>2351</v>
      </c>
      <c r="J362" s="42" t="s">
        <v>2354</v>
      </c>
      <c r="K362" s="55" t="s">
        <v>2264</v>
      </c>
      <c r="L362" s="42" t="s">
        <v>2653</v>
      </c>
      <c r="M362" s="56"/>
      <c r="N362" s="61"/>
      <c r="O362" s="20" t="str">
        <f>VLOOKUP(C362,'SV_Đã ĐKMH với PDT'!$B$5:$J$465,2,0)</f>
        <v>Nguyễn Nhật</v>
      </c>
      <c r="P362" s="20" t="str">
        <f>VLOOKUP(C362,'SV_Đã ĐKMH với PDT'!$B$5:$J$465,3,0)</f>
        <v>Hạo</v>
      </c>
      <c r="Q362" s="21" t="str">
        <f>VLOOKUP(C362,'SV_Đã ĐKMH với PDT'!$B$5:$J$465,4,0)</f>
        <v>D22_TH10</v>
      </c>
      <c r="R362" s="27"/>
      <c r="S362" s="16" t="str">
        <f>VLOOKUP(C362,[2]Sheet2!B$1:H$454,7,0)</f>
        <v>CS03153</v>
      </c>
      <c r="T362" s="16" t="str">
        <f>VLOOKUP(C362&amp;S362,[2]Sheet2!A:G,2,0)</f>
        <v>DH52200647</v>
      </c>
      <c r="U362" s="33" t="str">
        <f>VLOOKUP(C362&amp;S362,[2]Sheet2!A:G,3,0)</f>
        <v>Nguyễn Nhật</v>
      </c>
      <c r="V362" s="33" t="str">
        <f>VLOOKUP(C362&amp;S362,[2]Sheet2!A:G,4,0)</f>
        <v>Hạo</v>
      </c>
      <c r="W362" s="33" t="str">
        <f>VLOOKUP(C362&amp;S362,[2]Sheet2!A:G,7,0)</f>
        <v>D22_TH10</v>
      </c>
      <c r="X362" s="27"/>
    </row>
    <row r="363" spans="1:24" ht="30.95" hidden="1" customHeight="1">
      <c r="A363" s="13">
        <v>548</v>
      </c>
      <c r="B363" s="42">
        <v>356</v>
      </c>
      <c r="C363" s="43" t="s">
        <v>354</v>
      </c>
      <c r="D363" s="44" t="s">
        <v>353</v>
      </c>
      <c r="E363" s="45" t="s">
        <v>154</v>
      </c>
      <c r="F363" s="43" t="s">
        <v>63</v>
      </c>
      <c r="G363" s="43">
        <v>150</v>
      </c>
      <c r="H363" s="47" t="s">
        <v>1812</v>
      </c>
      <c r="I363" s="42" t="s">
        <v>2351</v>
      </c>
      <c r="J363" s="42" t="s">
        <v>2354</v>
      </c>
      <c r="K363" s="55" t="s">
        <v>2265</v>
      </c>
      <c r="L363" s="42" t="s">
        <v>2654</v>
      </c>
      <c r="M363" s="56"/>
      <c r="N363" s="61"/>
      <c r="O363" s="20" t="str">
        <f>VLOOKUP(C363,'SV_Đã ĐKMH với PDT'!$B$5:$J$465,2,0)</f>
        <v>Cao Thị Thanh</v>
      </c>
      <c r="P363" s="20" t="str">
        <f>VLOOKUP(C363,'SV_Đã ĐKMH với PDT'!$B$5:$J$465,3,0)</f>
        <v>Vương</v>
      </c>
      <c r="Q363" s="21" t="str">
        <f>VLOOKUP(C363,'SV_Đã ĐKMH với PDT'!$B$5:$J$465,4,0)</f>
        <v>D22_TH10</v>
      </c>
      <c r="S363" s="16" t="str">
        <f>VLOOKUP(C363,[2]Sheet2!B$1:H$454,7,0)</f>
        <v>CS03153</v>
      </c>
      <c r="T363" s="16" t="str">
        <f>VLOOKUP(C363&amp;S363,[2]Sheet2!A:G,2,0)</f>
        <v>DH52201779</v>
      </c>
      <c r="U363" s="33" t="str">
        <f>VLOOKUP(C363&amp;S363,[2]Sheet2!A:G,3,0)</f>
        <v>Cao Thị Thanh</v>
      </c>
      <c r="V363" s="33" t="str">
        <f>VLOOKUP(C363&amp;S363,[2]Sheet2!A:G,4,0)</f>
        <v>Vương</v>
      </c>
      <c r="W363" s="33" t="str">
        <f>VLOOKUP(C363&amp;S363,[2]Sheet2!A:G,7,0)</f>
        <v>D22_TH10</v>
      </c>
    </row>
    <row r="364" spans="1:24" ht="30.95" hidden="1" customHeight="1">
      <c r="A364" s="13">
        <v>26</v>
      </c>
      <c r="B364" s="42">
        <v>357</v>
      </c>
      <c r="C364" s="43" t="s">
        <v>356</v>
      </c>
      <c r="D364" s="44" t="s">
        <v>355</v>
      </c>
      <c r="E364" s="45" t="s">
        <v>100</v>
      </c>
      <c r="F364" s="43" t="s">
        <v>50</v>
      </c>
      <c r="G364" s="43">
        <v>151</v>
      </c>
      <c r="H364" s="47" t="s">
        <v>1812</v>
      </c>
      <c r="I364" s="42" t="s">
        <v>2351</v>
      </c>
      <c r="J364" s="42" t="s">
        <v>2354</v>
      </c>
      <c r="K364" s="55" t="s">
        <v>2266</v>
      </c>
      <c r="L364" s="42" t="s">
        <v>2654</v>
      </c>
      <c r="M364" s="61"/>
      <c r="N364" s="61"/>
      <c r="O364" s="20" t="e">
        <f>VLOOKUP(C364,'SV_Đã ĐKMH với PDT'!$B$5:$J$465,2,0)</f>
        <v>#N/A</v>
      </c>
      <c r="P364" s="20" t="e">
        <f>VLOOKUP(C364,'SV_Đã ĐKMH với PDT'!$B$5:$J$465,3,0)</f>
        <v>#N/A</v>
      </c>
      <c r="Q364" s="21" t="e">
        <f>VLOOKUP(C364,'SV_Đã ĐKMH với PDT'!$B$5:$J$465,4,0)</f>
        <v>#N/A</v>
      </c>
      <c r="R364" s="25" t="s">
        <v>50</v>
      </c>
      <c r="S364" s="16" t="str">
        <f>VLOOKUP(C364,[2]Sheet2!B$1:H$454,7,0)</f>
        <v>CS03153</v>
      </c>
      <c r="T364" s="16" t="str">
        <f>VLOOKUP(C364&amp;S364,[2]Sheet2!A:G,2,0)</f>
        <v>DH52004596</v>
      </c>
      <c r="U364" s="33" t="str">
        <f>VLOOKUP(C364&amp;S364,[2]Sheet2!A:G,3,0)</f>
        <v>Võ Lê</v>
      </c>
      <c r="V364" s="33" t="str">
        <f>VLOOKUP(C364&amp;S364,[2]Sheet2!A:G,4,0)</f>
        <v>Khang</v>
      </c>
      <c r="W364" s="33" t="str">
        <f>VLOOKUP(C364&amp;S364,[2]Sheet2!A:G,7,0)</f>
        <v>D20_TH07</v>
      </c>
    </row>
    <row r="365" spans="1:24" ht="30.95" hidden="1" customHeight="1">
      <c r="A365" s="13">
        <v>335</v>
      </c>
      <c r="B365" s="42">
        <v>358</v>
      </c>
      <c r="C365" s="43" t="s">
        <v>366</v>
      </c>
      <c r="D365" s="44" t="s">
        <v>210</v>
      </c>
      <c r="E365" s="45" t="s">
        <v>365</v>
      </c>
      <c r="F365" s="43" t="s">
        <v>63</v>
      </c>
      <c r="G365" s="43">
        <v>158</v>
      </c>
      <c r="H365" s="47" t="s">
        <v>1812</v>
      </c>
      <c r="I365" s="42" t="s">
        <v>2351</v>
      </c>
      <c r="J365" s="42" t="s">
        <v>2354</v>
      </c>
      <c r="K365" s="55" t="s">
        <v>2267</v>
      </c>
      <c r="L365" s="42" t="s">
        <v>2654</v>
      </c>
      <c r="M365" s="56"/>
      <c r="N365" s="61"/>
      <c r="O365" s="20" t="str">
        <f>VLOOKUP(C365,'SV_Đã ĐKMH với PDT'!$B$5:$J$465,2,0)</f>
        <v>Nguyễn Hoàng</v>
      </c>
      <c r="P365" s="20" t="str">
        <f>VLOOKUP(C365,'SV_Đã ĐKMH với PDT'!$B$5:$J$465,3,0)</f>
        <v>Hiệp</v>
      </c>
      <c r="Q365" s="21" t="str">
        <f>VLOOKUP(C365,'SV_Đã ĐKMH với PDT'!$B$5:$J$465,4,0)</f>
        <v>D22_TH10</v>
      </c>
      <c r="R365" s="27"/>
      <c r="S365" s="16" t="str">
        <f>VLOOKUP(C365,[2]Sheet2!B$1:H$454,7,0)</f>
        <v>CS03153</v>
      </c>
      <c r="T365" s="16" t="str">
        <f>VLOOKUP(C365&amp;S365,[2]Sheet2!A:G,2,0)</f>
        <v>DH52200667</v>
      </c>
      <c r="U365" s="33" t="str">
        <f>VLOOKUP(C365&amp;S365,[2]Sheet2!A:G,3,0)</f>
        <v>Nguyễn Hoàng</v>
      </c>
      <c r="V365" s="33" t="str">
        <f>VLOOKUP(C365&amp;S365,[2]Sheet2!A:G,4,0)</f>
        <v>Hiệp</v>
      </c>
      <c r="W365" s="33" t="str">
        <f>VLOOKUP(C365&amp;S365,[2]Sheet2!A:G,7,0)</f>
        <v>D22_TH10</v>
      </c>
      <c r="X365" s="27"/>
    </row>
    <row r="366" spans="1:24" ht="30.95" hidden="1" customHeight="1">
      <c r="A366" s="13">
        <v>363</v>
      </c>
      <c r="B366" s="42">
        <v>359</v>
      </c>
      <c r="C366" s="43" t="s">
        <v>494</v>
      </c>
      <c r="D366" s="44" t="s">
        <v>493</v>
      </c>
      <c r="E366" s="45" t="s">
        <v>330</v>
      </c>
      <c r="F366" s="43" t="s">
        <v>230</v>
      </c>
      <c r="G366" s="46">
        <v>230</v>
      </c>
      <c r="H366" s="47" t="s">
        <v>1812</v>
      </c>
      <c r="I366" s="42" t="s">
        <v>2351</v>
      </c>
      <c r="J366" s="42" t="s">
        <v>2354</v>
      </c>
      <c r="K366" s="91" t="s">
        <v>2268</v>
      </c>
      <c r="L366" s="42" t="s">
        <v>2654</v>
      </c>
      <c r="M366" s="59"/>
      <c r="N366" s="50"/>
      <c r="O366" s="20" t="str">
        <f>VLOOKUP(C366,'SV_Đã ĐKMH với PDT'!$B$5:$J$465,2,0)</f>
        <v>Nguyễn Cường</v>
      </c>
      <c r="P366" s="20" t="str">
        <f>VLOOKUP(C366,'SV_Đã ĐKMH với PDT'!$B$5:$J$465,3,0)</f>
        <v>Đại</v>
      </c>
      <c r="Q366" s="21" t="str">
        <f>VLOOKUP(C366,'SV_Đã ĐKMH với PDT'!$B$5:$J$465,4,0)</f>
        <v>D22_TH08</v>
      </c>
      <c r="S366" s="16" t="str">
        <f>VLOOKUP(C366,[2]Sheet2!B$1:H$454,7,0)</f>
        <v>CS03153</v>
      </c>
      <c r="T366" s="16" t="str">
        <f>VLOOKUP(C366&amp;S366,[2]Sheet2!A:G,2,0)</f>
        <v>DH52200431</v>
      </c>
      <c r="U366" s="33" t="str">
        <f>VLOOKUP(C366&amp;S366,[2]Sheet2!A:G,3,0)</f>
        <v>Nguyễn Cường</v>
      </c>
      <c r="V366" s="33" t="str">
        <f>VLOOKUP(C366&amp;S366,[2]Sheet2!A:G,4,0)</f>
        <v>Đại</v>
      </c>
      <c r="W366" s="33" t="str">
        <f>VLOOKUP(C366&amp;S366,[2]Sheet2!A:G,7,0)</f>
        <v>D22_TH08</v>
      </c>
    </row>
    <row r="367" spans="1:24" ht="30.95" hidden="1" customHeight="1">
      <c r="A367" s="13">
        <v>547</v>
      </c>
      <c r="B367" s="42">
        <v>360</v>
      </c>
      <c r="C367" s="43" t="s">
        <v>496</v>
      </c>
      <c r="D367" s="44" t="s">
        <v>495</v>
      </c>
      <c r="E367" s="45" t="s">
        <v>281</v>
      </c>
      <c r="F367" s="43" t="s">
        <v>230</v>
      </c>
      <c r="G367" s="51">
        <v>230</v>
      </c>
      <c r="H367" s="47" t="s">
        <v>1812</v>
      </c>
      <c r="I367" s="42" t="s">
        <v>2351</v>
      </c>
      <c r="J367" s="42" t="s">
        <v>2354</v>
      </c>
      <c r="K367" s="92"/>
      <c r="L367" s="42" t="s">
        <v>2654</v>
      </c>
      <c r="M367" s="60"/>
      <c r="N367" s="53"/>
      <c r="O367" s="20" t="str">
        <f>VLOOKUP(C367,'SV_Đã ĐKMH với PDT'!$B$5:$J$465,2,0)</f>
        <v>Chong Tuấn</v>
      </c>
      <c r="P367" s="20" t="str">
        <f>VLOOKUP(C367,'SV_Đã ĐKMH với PDT'!$B$5:$J$465,3,0)</f>
        <v>Phát</v>
      </c>
      <c r="Q367" s="21" t="str">
        <f>VLOOKUP(C367,'SV_Đã ĐKMH với PDT'!$B$5:$J$465,4,0)</f>
        <v>D22_TH08</v>
      </c>
      <c r="S367" s="16" t="str">
        <f>VLOOKUP(C367,[2]Sheet2!B$1:H$454,7,0)</f>
        <v>CS03153</v>
      </c>
      <c r="T367" s="16" t="str">
        <f>VLOOKUP(C367&amp;S367,[2]Sheet2!A:G,2,0)</f>
        <v>DH52201173</v>
      </c>
      <c r="U367" s="33" t="str">
        <f>VLOOKUP(C367&amp;S367,[2]Sheet2!A:G,3,0)</f>
        <v>Chong Tuấn</v>
      </c>
      <c r="V367" s="33" t="str">
        <f>VLOOKUP(C367&amp;S367,[2]Sheet2!A:G,4,0)</f>
        <v>Phát</v>
      </c>
      <c r="W367" s="33" t="str">
        <f>VLOOKUP(C367&amp;S367,[2]Sheet2!A:G,7,0)</f>
        <v>D22_TH08</v>
      </c>
    </row>
    <row r="368" spans="1:24" ht="30.95" hidden="1" customHeight="1">
      <c r="A368" s="13">
        <v>537</v>
      </c>
      <c r="B368" s="42">
        <v>361</v>
      </c>
      <c r="C368" s="43" t="s">
        <v>545</v>
      </c>
      <c r="D368" s="44" t="s">
        <v>544</v>
      </c>
      <c r="E368" s="45" t="s">
        <v>337</v>
      </c>
      <c r="F368" s="43" t="s">
        <v>16</v>
      </c>
      <c r="G368" s="46">
        <v>267</v>
      </c>
      <c r="H368" s="47" t="s">
        <v>1812</v>
      </c>
      <c r="I368" s="42" t="s">
        <v>2351</v>
      </c>
      <c r="J368" s="42" t="s">
        <v>2354</v>
      </c>
      <c r="K368" s="91" t="s">
        <v>2269</v>
      </c>
      <c r="L368" s="42" t="s">
        <v>2654</v>
      </c>
      <c r="M368" s="59"/>
      <c r="N368" s="50"/>
      <c r="O368" s="20" t="str">
        <f>VLOOKUP(C368,'SV_Đã ĐKMH với PDT'!$B$5:$J$465,2,0)</f>
        <v>Đặng Thị Kim</v>
      </c>
      <c r="P368" s="20" t="str">
        <f>VLOOKUP(C368,'SV_Đã ĐKMH với PDT'!$B$5:$J$465,3,0)</f>
        <v>Ngân</v>
      </c>
      <c r="Q368" s="21" t="str">
        <f>VLOOKUP(C368,'SV_Đã ĐKMH với PDT'!$B$5:$J$465,4,0)</f>
        <v>D20_TH09</v>
      </c>
      <c r="S368" s="16" t="str">
        <f>VLOOKUP(C368,[2]Sheet2!B$1:H$454,7,0)</f>
        <v>CS03153</v>
      </c>
      <c r="T368" s="16" t="str">
        <f>VLOOKUP(C368&amp;S368,[2]Sheet2!A:G,2,0)</f>
        <v>DH52005383</v>
      </c>
      <c r="U368" s="33" t="str">
        <f>VLOOKUP(C368&amp;S368,[2]Sheet2!A:G,3,0)</f>
        <v>Đặng Thị Kim</v>
      </c>
      <c r="V368" s="33" t="str">
        <f>VLOOKUP(C368&amp;S368,[2]Sheet2!A:G,4,0)</f>
        <v>Ngân</v>
      </c>
      <c r="W368" s="33" t="str">
        <f>VLOOKUP(C368&amp;S368,[2]Sheet2!A:G,7,0)</f>
        <v>D20_TH09</v>
      </c>
    </row>
    <row r="369" spans="1:24" ht="30.95" hidden="1" customHeight="1">
      <c r="A369" s="13">
        <v>228</v>
      </c>
      <c r="B369" s="42">
        <v>362</v>
      </c>
      <c r="C369" s="43" t="s">
        <v>46</v>
      </c>
      <c r="D369" s="44" t="s">
        <v>243</v>
      </c>
      <c r="E369" s="45" t="s">
        <v>378</v>
      </c>
      <c r="F369" s="43" t="s">
        <v>16</v>
      </c>
      <c r="G369" s="51">
        <v>267</v>
      </c>
      <c r="H369" s="47" t="s">
        <v>1812</v>
      </c>
      <c r="I369" s="42" t="s">
        <v>2351</v>
      </c>
      <c r="J369" s="42" t="s">
        <v>2354</v>
      </c>
      <c r="K369" s="92"/>
      <c r="L369" s="42" t="s">
        <v>2654</v>
      </c>
      <c r="M369" s="60"/>
      <c r="N369" s="53"/>
      <c r="O369" s="20" t="str">
        <f>VLOOKUP(C369,'SV_Đã ĐKMH với PDT'!$B$5:$J$465,2,0)</f>
        <v>Nguyễn Thị Mỹ</v>
      </c>
      <c r="P369" s="20" t="str">
        <f>VLOOKUP(C369,'SV_Đã ĐKMH với PDT'!$B$5:$J$465,3,0)</f>
        <v>Uyên</v>
      </c>
      <c r="Q369" s="21" t="str">
        <f>VLOOKUP(C369,'SV_Đã ĐKMH với PDT'!$B$5:$J$465,4,0)</f>
        <v>D20_TH09</v>
      </c>
      <c r="S369" s="16" t="str">
        <f>VLOOKUP(C369,[2]Sheet2!B$1:H$454,7,0)</f>
        <v>CS03153</v>
      </c>
      <c r="T369" s="16" t="str">
        <f>VLOOKUP(C369&amp;S369,[2]Sheet2!A:G,2,0)</f>
        <v>DH52006236</v>
      </c>
      <c r="U369" s="33" t="str">
        <f>VLOOKUP(C369&amp;S369,[2]Sheet2!A:G,3,0)</f>
        <v>Nguyễn Thị Mỹ</v>
      </c>
      <c r="V369" s="33" t="str">
        <f>VLOOKUP(C369&amp;S369,[2]Sheet2!A:G,4,0)</f>
        <v>Uyên</v>
      </c>
      <c r="W369" s="33" t="str">
        <f>VLOOKUP(C369&amp;S369,[2]Sheet2!A:G,7,0)</f>
        <v>D20_TH09</v>
      </c>
    </row>
    <row r="370" spans="1:24" ht="30.95" hidden="1" customHeight="1">
      <c r="A370" s="13">
        <v>206</v>
      </c>
      <c r="B370" s="42">
        <v>363</v>
      </c>
      <c r="C370" s="43" t="s">
        <v>592</v>
      </c>
      <c r="D370" s="44" t="s">
        <v>591</v>
      </c>
      <c r="E370" s="45" t="s">
        <v>238</v>
      </c>
      <c r="F370" s="43" t="s">
        <v>79</v>
      </c>
      <c r="G370" s="43">
        <v>295</v>
      </c>
      <c r="H370" s="47" t="s">
        <v>1812</v>
      </c>
      <c r="I370" s="42" t="s">
        <v>2351</v>
      </c>
      <c r="J370" s="42" t="s">
        <v>2354</v>
      </c>
      <c r="K370" s="55" t="s">
        <v>2270</v>
      </c>
      <c r="L370" s="42" t="s">
        <v>2654</v>
      </c>
      <c r="M370" s="56"/>
      <c r="N370" s="61"/>
      <c r="O370" s="20" t="str">
        <f>VLOOKUP(C370,'SV_Đã ĐKMH với PDT'!$B$5:$J$465,2,0)</f>
        <v>Nguyễn Trường</v>
      </c>
      <c r="P370" s="20" t="str">
        <f>VLOOKUP(C370,'SV_Đã ĐKMH với PDT'!$B$5:$J$465,3,0)</f>
        <v>Thành</v>
      </c>
      <c r="Q370" s="21" t="str">
        <f>VLOOKUP(C370,'SV_Đã ĐKMH với PDT'!$B$5:$J$465,4,0)</f>
        <v>D22_TH06</v>
      </c>
      <c r="S370" s="16" t="str">
        <f>VLOOKUP(C370,[2]Sheet2!B$1:H$454,7,0)</f>
        <v>CS03153</v>
      </c>
      <c r="T370" s="16" t="str">
        <f>VLOOKUP(C370&amp;S370,[2]Sheet2!A:G,2,0)</f>
        <v>DH52201462</v>
      </c>
      <c r="U370" s="33" t="str">
        <f>VLOOKUP(C370&amp;S370,[2]Sheet2!A:G,3,0)</f>
        <v>Nguyễn Trường</v>
      </c>
      <c r="V370" s="33" t="str">
        <f>VLOOKUP(C370&amp;S370,[2]Sheet2!A:G,4,0)</f>
        <v>Thành</v>
      </c>
      <c r="W370" s="33" t="str">
        <f>VLOOKUP(C370&amp;S370,[2]Sheet2!A:G,7,0)</f>
        <v>D22_TH06</v>
      </c>
    </row>
    <row r="371" spans="1:24" ht="30.95" hidden="1" customHeight="1">
      <c r="A371" s="13">
        <v>419</v>
      </c>
      <c r="B371" s="42">
        <v>364</v>
      </c>
      <c r="C371" s="43" t="s">
        <v>191</v>
      </c>
      <c r="D371" s="44" t="s">
        <v>189</v>
      </c>
      <c r="E371" s="45" t="s">
        <v>190</v>
      </c>
      <c r="F371" s="43" t="s">
        <v>25</v>
      </c>
      <c r="G371" s="43">
        <v>59</v>
      </c>
      <c r="H371" s="47" t="s">
        <v>1782</v>
      </c>
      <c r="I371" s="42" t="s">
        <v>2351</v>
      </c>
      <c r="J371" s="42" t="s">
        <v>2354</v>
      </c>
      <c r="K371" s="55" t="s">
        <v>2740</v>
      </c>
      <c r="L371" s="42" t="s">
        <v>2655</v>
      </c>
      <c r="M371" s="56"/>
      <c r="N371" s="61"/>
      <c r="O371" s="20" t="str">
        <f>VLOOKUP(C371,'SV_Đã ĐKMH với PDT'!$B$5:$J$465,2,0)</f>
        <v>Lê Quốc</v>
      </c>
      <c r="P371" s="20" t="str">
        <f>VLOOKUP(C371,'SV_Đã ĐKMH với PDT'!$B$5:$J$465,3,0)</f>
        <v>An</v>
      </c>
      <c r="Q371" s="21" t="str">
        <f>VLOOKUP(C371,'SV_Đã ĐKMH với PDT'!$B$5:$J$465,4,0)</f>
        <v>D21_TH04</v>
      </c>
      <c r="S371" s="16" t="str">
        <f>VLOOKUP(C371,[2]Sheet2!B$1:H$454,7,0)</f>
        <v>CS03153</v>
      </c>
      <c r="T371" s="16" t="str">
        <f>VLOOKUP(C371&amp;S371,[2]Sheet2!A:G,2,0)</f>
        <v>DH52107366</v>
      </c>
      <c r="U371" s="33" t="str">
        <f>VLOOKUP(C371&amp;S371,[2]Sheet2!A:G,3,0)</f>
        <v>Lê Quốc</v>
      </c>
      <c r="V371" s="33" t="str">
        <f>VLOOKUP(C371&amp;S371,[2]Sheet2!A:G,4,0)</f>
        <v>An</v>
      </c>
      <c r="W371" s="33" t="str">
        <f>VLOOKUP(C371&amp;S371,[2]Sheet2!A:G,7,0)</f>
        <v>D21_TH04</v>
      </c>
    </row>
    <row r="372" spans="1:24" ht="30.95" hidden="1" customHeight="1">
      <c r="A372" s="13">
        <v>257</v>
      </c>
      <c r="B372" s="42">
        <v>365</v>
      </c>
      <c r="C372" s="43" t="s">
        <v>285</v>
      </c>
      <c r="D372" s="44" t="s">
        <v>186</v>
      </c>
      <c r="E372" s="45" t="s">
        <v>182</v>
      </c>
      <c r="F372" s="43" t="s">
        <v>25</v>
      </c>
      <c r="G372" s="43">
        <v>107</v>
      </c>
      <c r="H372" s="47" t="s">
        <v>1782</v>
      </c>
      <c r="I372" s="42" t="s">
        <v>2351</v>
      </c>
      <c r="J372" s="42" t="s">
        <v>2354</v>
      </c>
      <c r="K372" s="55" t="s">
        <v>2741</v>
      </c>
      <c r="L372" s="42" t="s">
        <v>2656</v>
      </c>
      <c r="M372" s="56"/>
      <c r="N372" s="61"/>
      <c r="O372" s="20" t="str">
        <f>VLOOKUP(C372,'SV_Đã ĐKMH với PDT'!$B$5:$J$465,2,0)</f>
        <v>Nguyễn Tấn</v>
      </c>
      <c r="P372" s="20" t="str">
        <f>VLOOKUP(C372,'SV_Đã ĐKMH với PDT'!$B$5:$J$465,3,0)</f>
        <v>Hoàng</v>
      </c>
      <c r="Q372" s="21" t="str">
        <f>VLOOKUP(C372,'SV_Đã ĐKMH với PDT'!$B$5:$J$465,4,0)</f>
        <v>D21_TH04</v>
      </c>
      <c r="S372" s="16" t="str">
        <f>VLOOKUP(C372,[2]Sheet2!B$1:H$454,7,0)</f>
        <v>CS03153</v>
      </c>
      <c r="T372" s="16" t="str">
        <f>VLOOKUP(C372&amp;S372,[2]Sheet2!A:G,2,0)</f>
        <v>DH52108371</v>
      </c>
      <c r="U372" s="33" t="str">
        <f>VLOOKUP(C372&amp;S372,[2]Sheet2!A:G,3,0)</f>
        <v>Nguyễn Tấn</v>
      </c>
      <c r="V372" s="33" t="str">
        <f>VLOOKUP(C372&amp;S372,[2]Sheet2!A:G,4,0)</f>
        <v>Hoàng</v>
      </c>
      <c r="W372" s="33" t="str">
        <f>VLOOKUP(C372&amp;S372,[2]Sheet2!A:G,7,0)</f>
        <v>D21_TH04</v>
      </c>
    </row>
    <row r="373" spans="1:24" ht="30.95" hidden="1" customHeight="1">
      <c r="A373" s="13">
        <v>456</v>
      </c>
      <c r="B373" s="42">
        <v>366</v>
      </c>
      <c r="C373" s="43" t="s">
        <v>451</v>
      </c>
      <c r="D373" s="44" t="s">
        <v>449</v>
      </c>
      <c r="E373" s="45" t="s">
        <v>450</v>
      </c>
      <c r="F373" s="43" t="s">
        <v>127</v>
      </c>
      <c r="G373" s="43">
        <v>208</v>
      </c>
      <c r="H373" s="47" t="s">
        <v>1782</v>
      </c>
      <c r="I373" s="42" t="s">
        <v>2351</v>
      </c>
      <c r="J373" s="42" t="s">
        <v>2354</v>
      </c>
      <c r="K373" s="55" t="s">
        <v>2742</v>
      </c>
      <c r="L373" s="42" t="s">
        <v>2657</v>
      </c>
      <c r="M373" s="56"/>
      <c r="N373" s="61"/>
      <c r="O373" s="20" t="str">
        <f>VLOOKUP(C373,'SV_Đã ĐKMH với PDT'!$B$5:$J$465,2,0)</f>
        <v>Khương Thị Trúc</v>
      </c>
      <c r="P373" s="20" t="str">
        <f>VLOOKUP(C373,'SV_Đã ĐKMH với PDT'!$B$5:$J$465,3,0)</f>
        <v>My</v>
      </c>
      <c r="Q373" s="21" t="str">
        <f>VLOOKUP(C373,'SV_Đã ĐKMH với PDT'!$B$5:$J$465,4,0)</f>
        <v>D22_TH11</v>
      </c>
      <c r="S373" s="16" t="str">
        <f>VLOOKUP(C373,[2]Sheet2!B$1:H$454,7,0)</f>
        <v>CS03153</v>
      </c>
      <c r="T373" s="16" t="str">
        <f>VLOOKUP(C373&amp;S373,[2]Sheet2!A:G,2,0)</f>
        <v>DH52201069</v>
      </c>
      <c r="U373" s="33" t="str">
        <f>VLOOKUP(C373&amp;S373,[2]Sheet2!A:G,3,0)</f>
        <v>Khương Thị Trúc</v>
      </c>
      <c r="V373" s="33" t="str">
        <f>VLOOKUP(C373&amp;S373,[2]Sheet2!A:G,4,0)</f>
        <v>My</v>
      </c>
      <c r="W373" s="33" t="str">
        <f>VLOOKUP(C373&amp;S373,[2]Sheet2!A:G,7,0)</f>
        <v>D22_TH11</v>
      </c>
    </row>
    <row r="374" spans="1:24" ht="30.95" hidden="1" customHeight="1">
      <c r="A374" s="13">
        <v>462</v>
      </c>
      <c r="B374" s="42">
        <v>367</v>
      </c>
      <c r="C374" s="43" t="s">
        <v>480</v>
      </c>
      <c r="D374" s="44" t="s">
        <v>478</v>
      </c>
      <c r="E374" s="45" t="s">
        <v>479</v>
      </c>
      <c r="F374" s="43" t="s">
        <v>23</v>
      </c>
      <c r="G374" s="43">
        <v>222</v>
      </c>
      <c r="H374" s="47" t="s">
        <v>1782</v>
      </c>
      <c r="I374" s="42" t="s">
        <v>2351</v>
      </c>
      <c r="J374" s="42" t="s">
        <v>2354</v>
      </c>
      <c r="K374" s="55" t="s">
        <v>2743</v>
      </c>
      <c r="L374" s="42" t="s">
        <v>2658</v>
      </c>
      <c r="M374" s="56"/>
      <c r="N374" s="61"/>
      <c r="O374" s="20" t="str">
        <f>VLOOKUP(C374,'SV_Đã ĐKMH với PDT'!$B$5:$J$465,2,0)</f>
        <v>Huỳnh Thị Cẩm</v>
      </c>
      <c r="P374" s="20" t="str">
        <f>VLOOKUP(C374,'SV_Đã ĐKMH với PDT'!$B$5:$J$465,3,0)</f>
        <v>Trân</v>
      </c>
      <c r="Q374" s="21" t="str">
        <f>VLOOKUP(C374,'SV_Đã ĐKMH với PDT'!$B$5:$J$465,4,0)</f>
        <v>D21_TH10</v>
      </c>
      <c r="S374" s="16" t="str">
        <f>VLOOKUP(C374,[2]Sheet2!B$1:H$454,7,0)</f>
        <v>CS03153</v>
      </c>
      <c r="T374" s="16" t="str">
        <f>VLOOKUP(C374&amp;S374,[2]Sheet2!A:G,2,0)</f>
        <v>DH52111916</v>
      </c>
      <c r="U374" s="33" t="str">
        <f>VLOOKUP(C374&amp;S374,[2]Sheet2!A:G,3,0)</f>
        <v>Huỳnh Thị Cẩm</v>
      </c>
      <c r="V374" s="33" t="str">
        <f>VLOOKUP(C374&amp;S374,[2]Sheet2!A:G,4,0)</f>
        <v>Trân</v>
      </c>
      <c r="W374" s="33" t="str">
        <f>VLOOKUP(C374&amp;S374,[2]Sheet2!A:G,7,0)</f>
        <v>D21_TH10</v>
      </c>
    </row>
    <row r="375" spans="1:24" ht="30.95" hidden="1" customHeight="1">
      <c r="A375" s="13">
        <v>231</v>
      </c>
      <c r="B375" s="42">
        <v>368</v>
      </c>
      <c r="C375" s="43" t="s">
        <v>561</v>
      </c>
      <c r="D375" s="44" t="s">
        <v>115</v>
      </c>
      <c r="E375" s="45" t="s">
        <v>1199</v>
      </c>
      <c r="F375" s="43" t="s">
        <v>60</v>
      </c>
      <c r="G375" s="43">
        <v>274</v>
      </c>
      <c r="H375" s="47" t="s">
        <v>1782</v>
      </c>
      <c r="I375" s="42" t="s">
        <v>2351</v>
      </c>
      <c r="J375" s="42" t="s">
        <v>2354</v>
      </c>
      <c r="K375" s="55" t="s">
        <v>2744</v>
      </c>
      <c r="L375" s="42" t="s">
        <v>2659</v>
      </c>
      <c r="M375" s="56"/>
      <c r="N375" s="61"/>
      <c r="O375" s="20" t="str">
        <f>VLOOKUP(C375,'SV_Đã ĐKMH với PDT'!$B$5:$J$465,2,0)</f>
        <v>Nguyễn Thị Kim</v>
      </c>
      <c r="P375" s="20" t="str">
        <f>VLOOKUP(C375,'SV_Đã ĐKMH với PDT'!$B$5:$J$465,3,0)</f>
        <v>Tỏa</v>
      </c>
      <c r="Q375" s="21" t="str">
        <f>VLOOKUP(C375,'SV_Đã ĐKMH với PDT'!$B$5:$J$465,4,0)</f>
        <v>D22_TH02</v>
      </c>
      <c r="S375" s="16" t="str">
        <f>VLOOKUP(C375,[2]Sheet2!B$1:H$454,7,0)</f>
        <v>CS03153</v>
      </c>
      <c r="T375" s="16" t="str">
        <f>VLOOKUP(C375&amp;S375,[2]Sheet2!A:G,2,0)</f>
        <v>DH52201581</v>
      </c>
      <c r="U375" s="33" t="str">
        <f>VLOOKUP(C375&amp;S375,[2]Sheet2!A:G,3,0)</f>
        <v>Nguyễn Thị Kim</v>
      </c>
      <c r="V375" s="33" t="str">
        <f>VLOOKUP(C375&amp;S375,[2]Sheet2!A:G,4,0)</f>
        <v>Tỏa</v>
      </c>
      <c r="W375" s="33" t="str">
        <f>VLOOKUP(C375&amp;S375,[2]Sheet2!A:G,7,0)</f>
        <v>D22_TH02</v>
      </c>
    </row>
    <row r="376" spans="1:24" ht="30.95" hidden="1" customHeight="1">
      <c r="A376" s="13">
        <v>34</v>
      </c>
      <c r="B376" s="42">
        <v>369</v>
      </c>
      <c r="C376" s="43" t="s">
        <v>847</v>
      </c>
      <c r="D376" s="44" t="s">
        <v>846</v>
      </c>
      <c r="E376" s="45" t="s">
        <v>253</v>
      </c>
      <c r="F376" s="43" t="s">
        <v>127</v>
      </c>
      <c r="G376" s="43">
        <v>471</v>
      </c>
      <c r="H376" s="47" t="s">
        <v>1782</v>
      </c>
      <c r="I376" s="42" t="s">
        <v>2351</v>
      </c>
      <c r="J376" s="42" t="s">
        <v>2354</v>
      </c>
      <c r="K376" s="55" t="s">
        <v>2745</v>
      </c>
      <c r="L376" s="42" t="s">
        <v>2660</v>
      </c>
      <c r="M376" s="56"/>
      <c r="N376" s="61"/>
      <c r="O376" s="20" t="str">
        <f>VLOOKUP(C376,'SV_Đã ĐKMH với PDT'!$B$5:$J$465,2,0)</f>
        <v>Văng Phước</v>
      </c>
      <c r="P376" s="20" t="str">
        <f>VLOOKUP(C376,'SV_Đã ĐKMH với PDT'!$B$5:$J$465,3,0)</f>
        <v>Nhân</v>
      </c>
      <c r="Q376" s="21" t="str">
        <f>VLOOKUP(C376,'SV_Đã ĐKMH với PDT'!$B$5:$J$465,4,0)</f>
        <v>D22_TH11</v>
      </c>
      <c r="S376" s="16" t="str">
        <f>VLOOKUP(C376,[2]Sheet2!B$1:H$454,7,0)</f>
        <v>CS03153</v>
      </c>
      <c r="T376" s="16" t="str">
        <f>VLOOKUP(C376&amp;S376,[2]Sheet2!A:G,2,0)</f>
        <v>DH52201147</v>
      </c>
      <c r="U376" s="33" t="str">
        <f>VLOOKUP(C376&amp;S376,[2]Sheet2!A:G,3,0)</f>
        <v>Văng Phước</v>
      </c>
      <c r="V376" s="33" t="str">
        <f>VLOOKUP(C376&amp;S376,[2]Sheet2!A:G,4,0)</f>
        <v>Nhân</v>
      </c>
      <c r="W376" s="33" t="str">
        <f>VLOOKUP(C376&amp;S376,[2]Sheet2!A:G,7,0)</f>
        <v>D22_TH11</v>
      </c>
    </row>
    <row r="377" spans="1:24" ht="30.95" hidden="1" customHeight="1">
      <c r="A377" s="13">
        <v>89</v>
      </c>
      <c r="B377" s="42">
        <v>370</v>
      </c>
      <c r="C377" s="43" t="s">
        <v>1526</v>
      </c>
      <c r="D377" s="44" t="s">
        <v>588</v>
      </c>
      <c r="E377" s="45" t="s">
        <v>246</v>
      </c>
      <c r="F377" s="43" t="s">
        <v>110</v>
      </c>
      <c r="G377" s="43">
        <v>561</v>
      </c>
      <c r="H377" s="47" t="s">
        <v>1782</v>
      </c>
      <c r="I377" s="42" t="s">
        <v>2351</v>
      </c>
      <c r="J377" s="42" t="s">
        <v>2354</v>
      </c>
      <c r="K377" s="55" t="s">
        <v>2746</v>
      </c>
      <c r="L377" s="42" t="s">
        <v>2655</v>
      </c>
      <c r="M377" s="56"/>
      <c r="N377" s="61"/>
      <c r="O377" s="20" t="str">
        <f>VLOOKUP(C377,'SV_Đã ĐKMH với PDT'!$B$5:$J$465,2,0)</f>
        <v>Trần Quang</v>
      </c>
      <c r="P377" s="20" t="str">
        <f>VLOOKUP(C377,'SV_Đã ĐKMH với PDT'!$B$5:$J$465,3,0)</f>
        <v>Thiện</v>
      </c>
      <c r="Q377" s="21" t="str">
        <f>VLOOKUP(C377,'SV_Đã ĐKMH với PDT'!$B$5:$J$465,4,0)</f>
        <v>D22_TH09</v>
      </c>
      <c r="S377" s="16" t="str">
        <f>VLOOKUP(C377,[2]Sheet2!B$1:H$454,7,0)</f>
        <v>CS03153</v>
      </c>
      <c r="T377" s="16" t="str">
        <f>VLOOKUP(C377&amp;S377,[2]Sheet2!A:G,2,0)</f>
        <v>DH52201488</v>
      </c>
      <c r="U377" s="33" t="str">
        <f>VLOOKUP(C377&amp;S377,[2]Sheet2!A:G,3,0)</f>
        <v>Trần Quang</v>
      </c>
      <c r="V377" s="33" t="str">
        <f>VLOOKUP(C377&amp;S377,[2]Sheet2!A:G,4,0)</f>
        <v>Thiện</v>
      </c>
      <c r="W377" s="33" t="str">
        <f>VLOOKUP(C377&amp;S377,[2]Sheet2!A:G,7,0)</f>
        <v>D22_TH09</v>
      </c>
    </row>
    <row r="378" spans="1:24" ht="30.95" hidden="1" customHeight="1">
      <c r="A378" s="13">
        <v>296</v>
      </c>
      <c r="B378" s="42">
        <v>371</v>
      </c>
      <c r="C378" s="43" t="s">
        <v>1531</v>
      </c>
      <c r="D378" s="44" t="s">
        <v>222</v>
      </c>
      <c r="E378" s="45" t="s">
        <v>1532</v>
      </c>
      <c r="F378" s="43" t="s">
        <v>110</v>
      </c>
      <c r="G378" s="43">
        <v>567</v>
      </c>
      <c r="H378" s="47" t="s">
        <v>1782</v>
      </c>
      <c r="I378" s="42" t="s">
        <v>2351</v>
      </c>
      <c r="J378" s="42" t="s">
        <v>2354</v>
      </c>
      <c r="K378" s="55" t="s">
        <v>2746</v>
      </c>
      <c r="L378" s="42" t="s">
        <v>2660</v>
      </c>
      <c r="M378" s="56"/>
      <c r="N378" s="61"/>
      <c r="O378" s="20" t="str">
        <f>VLOOKUP(C378,'SV_Đã ĐKMH với PDT'!$B$5:$J$465,2,0)</f>
        <v>Nguyễn Minh</v>
      </c>
      <c r="P378" s="20" t="str">
        <f>VLOOKUP(C378,'SV_Đã ĐKMH với PDT'!$B$5:$J$465,3,0)</f>
        <v>Tuyến</v>
      </c>
      <c r="Q378" s="21" t="str">
        <f>VLOOKUP(C378,'SV_Đã ĐKMH với PDT'!$B$5:$J$465,4,0)</f>
        <v>D22_TH09</v>
      </c>
      <c r="S378" s="16" t="str">
        <f>VLOOKUP(C378,[2]Sheet2!B$1:H$454,7,0)</f>
        <v>CS03153</v>
      </c>
      <c r="T378" s="16" t="str">
        <f>VLOOKUP(C378&amp;S378,[2]Sheet2!A:G,2,0)</f>
        <v>DH52201740</v>
      </c>
      <c r="U378" s="33" t="str">
        <f>VLOOKUP(C378&amp;S378,[2]Sheet2!A:G,3,0)</f>
        <v>Nguyễn Minh</v>
      </c>
      <c r="V378" s="33" t="str">
        <f>VLOOKUP(C378&amp;S378,[2]Sheet2!A:G,4,0)</f>
        <v>Tuyến</v>
      </c>
      <c r="W378" s="33" t="str">
        <f>VLOOKUP(C378&amp;S378,[2]Sheet2!A:G,7,0)</f>
        <v>D22_TH09</v>
      </c>
    </row>
    <row r="379" spans="1:24" ht="30.95" hidden="1" customHeight="1">
      <c r="A379" s="13">
        <v>509</v>
      </c>
      <c r="B379" s="42">
        <v>372</v>
      </c>
      <c r="C379" s="43" t="s">
        <v>1496</v>
      </c>
      <c r="D379" s="44" t="s">
        <v>1497</v>
      </c>
      <c r="E379" s="45" t="s">
        <v>139</v>
      </c>
      <c r="F379" s="43" t="s">
        <v>110</v>
      </c>
      <c r="G379" s="43">
        <v>573</v>
      </c>
      <c r="H379" s="47" t="s">
        <v>1782</v>
      </c>
      <c r="I379" s="42" t="s">
        <v>2351</v>
      </c>
      <c r="J379" s="42" t="s">
        <v>2354</v>
      </c>
      <c r="K379" s="55" t="s">
        <v>2747</v>
      </c>
      <c r="L379" s="42" t="s">
        <v>2660</v>
      </c>
      <c r="M379" s="56"/>
      <c r="N379" s="61"/>
      <c r="O379" s="20" t="str">
        <f>VLOOKUP(C379,'SV_Đã ĐKMH với PDT'!$B$5:$J$465,2,0)</f>
        <v>Đoàn Hoàng</v>
      </c>
      <c r="P379" s="20" t="str">
        <f>VLOOKUP(C379,'SV_Đã ĐKMH với PDT'!$B$5:$J$465,3,0)</f>
        <v>Huy</v>
      </c>
      <c r="Q379" s="21" t="str">
        <f>VLOOKUP(C379,'SV_Đã ĐKMH với PDT'!$B$5:$J$465,4,0)</f>
        <v>D22_TH09</v>
      </c>
      <c r="S379" s="16" t="str">
        <f>VLOOKUP(C379,[2]Sheet2!B$1:H$454,7,0)</f>
        <v>CS03153</v>
      </c>
      <c r="T379" s="16" t="str">
        <f>VLOOKUP(C379&amp;S379,[2]Sheet2!A:G,2,0)</f>
        <v>DH52200764</v>
      </c>
      <c r="U379" s="33" t="str">
        <f>VLOOKUP(C379&amp;S379,[2]Sheet2!A:G,3,0)</f>
        <v>Đoàn Hoàng</v>
      </c>
      <c r="V379" s="33" t="str">
        <f>VLOOKUP(C379&amp;S379,[2]Sheet2!A:G,4,0)</f>
        <v>Huy</v>
      </c>
      <c r="W379" s="33" t="str">
        <f>VLOOKUP(C379&amp;S379,[2]Sheet2!A:G,7,0)</f>
        <v>D22_TH09</v>
      </c>
    </row>
    <row r="380" spans="1:24" ht="30.95" hidden="1" customHeight="1">
      <c r="A380" s="13">
        <v>451</v>
      </c>
      <c r="B380" s="42">
        <v>373</v>
      </c>
      <c r="C380" s="43" t="s">
        <v>617</v>
      </c>
      <c r="D380" s="44" t="s">
        <v>615</v>
      </c>
      <c r="E380" s="45" t="s">
        <v>616</v>
      </c>
      <c r="F380" s="43" t="s">
        <v>63</v>
      </c>
      <c r="G380" s="43">
        <v>307</v>
      </c>
      <c r="H380" s="47" t="s">
        <v>1844</v>
      </c>
      <c r="I380" s="42" t="s">
        <v>2351</v>
      </c>
      <c r="J380" s="42" t="s">
        <v>2354</v>
      </c>
      <c r="K380" s="55" t="s">
        <v>2271</v>
      </c>
      <c r="L380" s="42" t="s">
        <v>2661</v>
      </c>
      <c r="M380" s="56"/>
      <c r="N380" s="61"/>
      <c r="O380" s="20" t="str">
        <f>VLOOKUP(C380,'SV_Đã ĐKMH với PDT'!$B$5:$J$465,2,0)</f>
        <v>Lâm Công</v>
      </c>
      <c r="P380" s="20" t="str">
        <f>VLOOKUP(C380,'SV_Đã ĐKMH với PDT'!$B$5:$J$465,3,0)</f>
        <v>Danh</v>
      </c>
      <c r="Q380" s="21" t="str">
        <f>VLOOKUP(C380,'SV_Đã ĐKMH với PDT'!$B$5:$J$465,4,0)</f>
        <v>D22_TH10</v>
      </c>
      <c r="S380" s="16" t="str">
        <f>VLOOKUP(C380,[2]Sheet2!B$1:H$454,7,0)</f>
        <v>CS03153</v>
      </c>
      <c r="T380" s="16" t="str">
        <f>VLOOKUP(C380&amp;S380,[2]Sheet2!A:G,2,0)</f>
        <v>DH52200450</v>
      </c>
      <c r="U380" s="33" t="str">
        <f>VLOOKUP(C380&amp;S380,[2]Sheet2!A:G,3,0)</f>
        <v>Lâm Công</v>
      </c>
      <c r="V380" s="33" t="str">
        <f>VLOOKUP(C380&amp;S380,[2]Sheet2!A:G,4,0)</f>
        <v>Danh</v>
      </c>
      <c r="W380" s="33" t="str">
        <f>VLOOKUP(C380&amp;S380,[2]Sheet2!A:G,7,0)</f>
        <v>D22_TH10</v>
      </c>
    </row>
    <row r="381" spans="1:24" ht="30.95" hidden="1" customHeight="1">
      <c r="A381" s="13">
        <v>255</v>
      </c>
      <c r="B381" s="42">
        <v>374</v>
      </c>
      <c r="C381" s="43" t="s">
        <v>619</v>
      </c>
      <c r="D381" s="44" t="s">
        <v>618</v>
      </c>
      <c r="E381" s="45" t="s">
        <v>129</v>
      </c>
      <c r="F381" s="43" t="s">
        <v>63</v>
      </c>
      <c r="G381" s="43">
        <v>308</v>
      </c>
      <c r="H381" s="47" t="s">
        <v>1844</v>
      </c>
      <c r="I381" s="42" t="s">
        <v>2351</v>
      </c>
      <c r="J381" s="42" t="s">
        <v>2354</v>
      </c>
      <c r="K381" s="55" t="s">
        <v>2272</v>
      </c>
      <c r="L381" s="42" t="s">
        <v>2662</v>
      </c>
      <c r="M381" s="56"/>
      <c r="N381" s="61"/>
      <c r="O381" s="20" t="str">
        <f>VLOOKUP(C381,'SV_Đã ĐKMH với PDT'!$B$5:$J$465,2,0)</f>
        <v>Nguyễn Thái</v>
      </c>
      <c r="P381" s="20" t="str">
        <f>VLOOKUP(C381,'SV_Đã ĐKMH với PDT'!$B$5:$J$465,3,0)</f>
        <v>Dương</v>
      </c>
      <c r="Q381" s="21" t="str">
        <f>VLOOKUP(C381,'SV_Đã ĐKMH với PDT'!$B$5:$J$465,4,0)</f>
        <v>D22_TH10</v>
      </c>
      <c r="R381" s="27"/>
      <c r="S381" s="16" t="str">
        <f>VLOOKUP(C381,[2]Sheet2!B$1:H$454,7,0)</f>
        <v>CS03153</v>
      </c>
      <c r="T381" s="16" t="str">
        <f>VLOOKUP(C381&amp;S381,[2]Sheet2!A:G,2,0)</f>
        <v>DH52200549</v>
      </c>
      <c r="U381" s="33" t="str">
        <f>VLOOKUP(C381&amp;S381,[2]Sheet2!A:G,3,0)</f>
        <v>Nguyễn Thái</v>
      </c>
      <c r="V381" s="33" t="str">
        <f>VLOOKUP(C381&amp;S381,[2]Sheet2!A:G,4,0)</f>
        <v>Dương</v>
      </c>
      <c r="W381" s="33" t="str">
        <f>VLOOKUP(C381&amp;S381,[2]Sheet2!A:G,7,0)</f>
        <v>D22_TH10</v>
      </c>
      <c r="X381" s="27"/>
    </row>
    <row r="382" spans="1:24" ht="30.95" hidden="1" customHeight="1">
      <c r="A382" s="13">
        <v>292</v>
      </c>
      <c r="B382" s="42">
        <v>375</v>
      </c>
      <c r="C382" s="43" t="s">
        <v>626</v>
      </c>
      <c r="D382" s="44" t="s">
        <v>222</v>
      </c>
      <c r="E382" s="45" t="s">
        <v>182</v>
      </c>
      <c r="F382" s="43" t="s">
        <v>417</v>
      </c>
      <c r="G382" s="43">
        <v>312</v>
      </c>
      <c r="H382" s="47" t="s">
        <v>1844</v>
      </c>
      <c r="I382" s="42" t="s">
        <v>2351</v>
      </c>
      <c r="J382" s="42" t="s">
        <v>2354</v>
      </c>
      <c r="K382" s="55" t="s">
        <v>2273</v>
      </c>
      <c r="L382" s="42" t="s">
        <v>2663</v>
      </c>
      <c r="M382" s="56"/>
      <c r="N382" s="61"/>
      <c r="O382" s="20" t="str">
        <f>VLOOKUP(C382,'SV_Đã ĐKMH với PDT'!$B$5:$J$465,2,0)</f>
        <v>Nguyễn Minh</v>
      </c>
      <c r="P382" s="20" t="str">
        <f>VLOOKUP(C382,'SV_Đã ĐKMH với PDT'!$B$5:$J$465,3,0)</f>
        <v>Hoàng</v>
      </c>
      <c r="Q382" s="21" t="str">
        <f>VLOOKUP(C382,'SV_Đã ĐKMH với PDT'!$B$5:$J$465,4,0)</f>
        <v>D22_TH14</v>
      </c>
      <c r="S382" s="16" t="str">
        <f>VLOOKUP(C382,[2]Sheet2!B$1:H$454,7,0)</f>
        <v>CS03153</v>
      </c>
      <c r="T382" s="16" t="str">
        <f>VLOOKUP(C382&amp;S382,[2]Sheet2!A:G,2,0)</f>
        <v>DH52200715</v>
      </c>
      <c r="U382" s="33" t="str">
        <f>VLOOKUP(C382&amp;S382,[2]Sheet2!A:G,3,0)</f>
        <v>Nguyễn Minh</v>
      </c>
      <c r="V382" s="33" t="str">
        <f>VLOOKUP(C382&amp;S382,[2]Sheet2!A:G,4,0)</f>
        <v>Hoàng</v>
      </c>
      <c r="W382" s="33" t="str">
        <f>VLOOKUP(C382&amp;S382,[2]Sheet2!A:G,7,0)</f>
        <v>D22_TH14</v>
      </c>
    </row>
    <row r="383" spans="1:24" ht="30.95" hidden="1" customHeight="1">
      <c r="A383" s="13">
        <v>554</v>
      </c>
      <c r="B383" s="42">
        <v>376</v>
      </c>
      <c r="C383" s="43" t="s">
        <v>642</v>
      </c>
      <c r="D383" s="44" t="s">
        <v>640</v>
      </c>
      <c r="E383" s="45" t="s">
        <v>641</v>
      </c>
      <c r="F383" s="43" t="s">
        <v>230</v>
      </c>
      <c r="G383" s="46">
        <v>324</v>
      </c>
      <c r="H383" s="47" t="s">
        <v>1844</v>
      </c>
      <c r="I383" s="42" t="s">
        <v>2351</v>
      </c>
      <c r="J383" s="42" t="s">
        <v>2354</v>
      </c>
      <c r="K383" s="91" t="s">
        <v>2274</v>
      </c>
      <c r="L383" s="42" t="s">
        <v>2664</v>
      </c>
      <c r="M383" s="59"/>
      <c r="N383" s="50"/>
      <c r="O383" s="20" t="str">
        <f>VLOOKUP(C383,'SV_Đã ĐKMH với PDT'!$B$5:$J$465,2,0)</f>
        <v>Bùi Nguyễn</v>
      </c>
      <c r="P383" s="20" t="str">
        <f>VLOOKUP(C383,'SV_Đã ĐKMH với PDT'!$B$5:$J$465,3,0)</f>
        <v>Sơn</v>
      </c>
      <c r="Q383" s="21" t="str">
        <f>VLOOKUP(C383,'SV_Đã ĐKMH với PDT'!$B$5:$J$465,4,0)</f>
        <v>D22_TH08</v>
      </c>
      <c r="S383" s="16" t="str">
        <f>VLOOKUP(C383,[2]Sheet2!B$1:H$454,7,0)</f>
        <v>CS03153</v>
      </c>
      <c r="T383" s="16" t="str">
        <f>VLOOKUP(C383&amp;S383,[2]Sheet2!A:G,2,0)</f>
        <v>DH52201366</v>
      </c>
      <c r="U383" s="33" t="str">
        <f>VLOOKUP(C383&amp;S383,[2]Sheet2!A:G,3,0)</f>
        <v>Bùi Nguyễn</v>
      </c>
      <c r="V383" s="33" t="str">
        <f>VLOOKUP(C383&amp;S383,[2]Sheet2!A:G,4,0)</f>
        <v>Sơn</v>
      </c>
      <c r="W383" s="33" t="str">
        <f>VLOOKUP(C383&amp;S383,[2]Sheet2!A:G,7,0)</f>
        <v>D22_TH08</v>
      </c>
    </row>
    <row r="384" spans="1:24" ht="30.95" hidden="1" customHeight="1">
      <c r="A384" s="13">
        <v>494</v>
      </c>
      <c r="B384" s="42">
        <v>377</v>
      </c>
      <c r="C384" s="43" t="s">
        <v>645</v>
      </c>
      <c r="D384" s="44" t="s">
        <v>643</v>
      </c>
      <c r="E384" s="45" t="s">
        <v>644</v>
      </c>
      <c r="F384" s="43" t="s">
        <v>230</v>
      </c>
      <c r="G384" s="51">
        <v>324</v>
      </c>
      <c r="H384" s="47" t="s">
        <v>1844</v>
      </c>
      <c r="I384" s="42" t="s">
        <v>2351</v>
      </c>
      <c r="J384" s="42" t="s">
        <v>2354</v>
      </c>
      <c r="K384" s="92"/>
      <c r="L384" s="42">
        <v>0</v>
      </c>
      <c r="M384" s="60"/>
      <c r="N384" s="53"/>
      <c r="O384" s="20" t="str">
        <f>VLOOKUP(C384,'SV_Đã ĐKMH với PDT'!$B$5:$J$465,2,0)</f>
        <v>Hồ Anh</v>
      </c>
      <c r="P384" s="20" t="str">
        <f>VLOOKUP(C384,'SV_Đã ĐKMH với PDT'!$B$5:$J$465,3,0)</f>
        <v>Tiến</v>
      </c>
      <c r="Q384" s="21" t="str">
        <f>VLOOKUP(C384,'SV_Đã ĐKMH với PDT'!$B$5:$J$465,4,0)</f>
        <v>D22_TH08</v>
      </c>
      <c r="S384" s="16" t="str">
        <f>VLOOKUP(C384,[2]Sheet2!B$1:H$454,7,0)</f>
        <v>CS03153</v>
      </c>
      <c r="T384" s="16" t="str">
        <f>VLOOKUP(C384&amp;S384,[2]Sheet2!A:G,2,0)</f>
        <v>DH52201549</v>
      </c>
      <c r="U384" s="33" t="str">
        <f>VLOOKUP(C384&amp;S384,[2]Sheet2!A:G,3,0)</f>
        <v>Hồ Anh</v>
      </c>
      <c r="V384" s="33" t="str">
        <f>VLOOKUP(C384&amp;S384,[2]Sheet2!A:G,4,0)</f>
        <v>Tiến</v>
      </c>
      <c r="W384" s="33" t="str">
        <f>VLOOKUP(C384&amp;S384,[2]Sheet2!A:G,7,0)</f>
        <v>D22_TH08</v>
      </c>
    </row>
    <row r="385" spans="1:23" ht="39.6" hidden="1" customHeight="1">
      <c r="A385" s="13">
        <v>28</v>
      </c>
      <c r="B385" s="42">
        <v>378</v>
      </c>
      <c r="C385" s="43" t="s">
        <v>709</v>
      </c>
      <c r="D385" s="44" t="s">
        <v>708</v>
      </c>
      <c r="E385" s="45" t="s">
        <v>196</v>
      </c>
      <c r="F385" s="43" t="s">
        <v>110</v>
      </c>
      <c r="G385" s="43">
        <v>377</v>
      </c>
      <c r="H385" s="47" t="s">
        <v>1844</v>
      </c>
      <c r="I385" s="42" t="s">
        <v>2351</v>
      </c>
      <c r="J385" s="42" t="s">
        <v>2354</v>
      </c>
      <c r="K385" s="55" t="s">
        <v>2275</v>
      </c>
      <c r="L385" s="42" t="s">
        <v>2665</v>
      </c>
      <c r="M385" s="56"/>
      <c r="N385" s="61"/>
      <c r="O385" s="20" t="str">
        <f>VLOOKUP(C385,'SV_Đã ĐKMH với PDT'!$B$5:$J$465,2,0)</f>
        <v>Võ Gia</v>
      </c>
      <c r="P385" s="20" t="str">
        <f>VLOOKUP(C385,'SV_Đã ĐKMH với PDT'!$B$5:$J$465,3,0)</f>
        <v>Kiệt</v>
      </c>
      <c r="Q385" s="21" t="str">
        <f>VLOOKUP(C385,'SV_Đã ĐKMH với PDT'!$B$5:$J$465,4,0)</f>
        <v>D22_TH09</v>
      </c>
      <c r="S385" s="16" t="str">
        <f>VLOOKUP(C385,[2]Sheet2!B$1:H$454,7,0)</f>
        <v>CS03153</v>
      </c>
      <c r="T385" s="16" t="str">
        <f>VLOOKUP(C385&amp;S385,[2]Sheet2!A:G,2,0)</f>
        <v>DH52200960</v>
      </c>
      <c r="U385" s="33" t="str">
        <f>VLOOKUP(C385&amp;S385,[2]Sheet2!A:G,3,0)</f>
        <v>Võ Gia</v>
      </c>
      <c r="V385" s="33" t="str">
        <f>VLOOKUP(C385&amp;S385,[2]Sheet2!A:G,4,0)</f>
        <v>Kiệt</v>
      </c>
      <c r="W385" s="33" t="str">
        <f>VLOOKUP(C385&amp;S385,[2]Sheet2!A:G,7,0)</f>
        <v>D22_TH09</v>
      </c>
    </row>
    <row r="386" spans="1:23" ht="30.95" hidden="1" customHeight="1">
      <c r="A386" s="13">
        <v>91</v>
      </c>
      <c r="B386" s="42">
        <v>379</v>
      </c>
      <c r="C386" s="43" t="s">
        <v>726</v>
      </c>
      <c r="D386" s="44" t="s">
        <v>725</v>
      </c>
      <c r="E386" s="45" t="s">
        <v>321</v>
      </c>
      <c r="F386" s="43" t="s">
        <v>66</v>
      </c>
      <c r="G386" s="43">
        <v>389</v>
      </c>
      <c r="H386" s="47" t="s">
        <v>1830</v>
      </c>
      <c r="I386" s="42" t="s">
        <v>2351</v>
      </c>
      <c r="J386" s="42" t="s">
        <v>2356</v>
      </c>
      <c r="K386" s="55" t="s">
        <v>2276</v>
      </c>
      <c r="L386" s="42" t="s">
        <v>2666</v>
      </c>
      <c r="M386" s="56"/>
      <c r="N386" s="61"/>
      <c r="O386" s="20" t="str">
        <f>VLOOKUP(C386,'SV_Đã ĐKMH với PDT'!$B$5:$J$465,2,0)</f>
        <v>Trần Nhựt</v>
      </c>
      <c r="P386" s="20" t="str">
        <f>VLOOKUP(C386,'SV_Đã ĐKMH với PDT'!$B$5:$J$465,3,0)</f>
        <v>Quang</v>
      </c>
      <c r="Q386" s="21" t="str">
        <f>VLOOKUP(C386,'SV_Đã ĐKMH với PDT'!$B$5:$J$465,4,0)</f>
        <v>D22_TH03</v>
      </c>
      <c r="S386" s="16" t="str">
        <f>VLOOKUP(C386,[2]Sheet2!B$1:H$454,7,0)</f>
        <v>CS03153</v>
      </c>
      <c r="T386" s="16" t="str">
        <f>VLOOKUP(C386&amp;S386,[2]Sheet2!A:G,2,0)</f>
        <v>DH52201315</v>
      </c>
      <c r="U386" s="33" t="str">
        <f>VLOOKUP(C386&amp;S386,[2]Sheet2!A:G,3,0)</f>
        <v>Trần Nhựt</v>
      </c>
      <c r="V386" s="33" t="str">
        <f>VLOOKUP(C386&amp;S386,[2]Sheet2!A:G,4,0)</f>
        <v>Quang</v>
      </c>
      <c r="W386" s="33" t="str">
        <f>VLOOKUP(C386&amp;S386,[2]Sheet2!A:G,7,0)</f>
        <v>D22_TH03</v>
      </c>
    </row>
    <row r="387" spans="1:23" ht="30.95" hidden="1" customHeight="1">
      <c r="A387" s="13">
        <v>549</v>
      </c>
      <c r="B387" s="42">
        <v>380</v>
      </c>
      <c r="C387" s="43" t="s">
        <v>728</v>
      </c>
      <c r="D387" s="44" t="s">
        <v>727</v>
      </c>
      <c r="E387" s="45" t="s">
        <v>223</v>
      </c>
      <c r="F387" s="43" t="s">
        <v>60</v>
      </c>
      <c r="G387" s="43">
        <v>390</v>
      </c>
      <c r="H387" s="47" t="s">
        <v>1830</v>
      </c>
      <c r="I387" s="42" t="s">
        <v>2351</v>
      </c>
      <c r="J387" s="42" t="s">
        <v>2356</v>
      </c>
      <c r="K387" s="55" t="s">
        <v>2277</v>
      </c>
      <c r="L387" s="42" t="s">
        <v>2667</v>
      </c>
      <c r="M387" s="56"/>
      <c r="N387" s="61"/>
      <c r="O387" s="20" t="str">
        <f>VLOOKUP(C387,'SV_Đã ĐKMH với PDT'!$B$5:$J$465,2,0)</f>
        <v>Cao Hoàng Đăng</v>
      </c>
      <c r="P387" s="20" t="str">
        <f>VLOOKUP(C387,'SV_Đã ĐKMH với PDT'!$B$5:$J$465,3,0)</f>
        <v>Khoa</v>
      </c>
      <c r="Q387" s="21" t="str">
        <f>VLOOKUP(C387,'SV_Đã ĐKMH với PDT'!$B$5:$J$465,4,0)</f>
        <v>D22_TH02</v>
      </c>
      <c r="S387" s="16" t="str">
        <f>VLOOKUP(C387,[2]Sheet2!B$1:H$454,7,0)</f>
        <v>CS03153</v>
      </c>
      <c r="T387" s="16" t="str">
        <f>VLOOKUP(C387&amp;S387,[2]Sheet2!A:G,2,0)</f>
        <v>DH52200897</v>
      </c>
      <c r="U387" s="33" t="str">
        <f>VLOOKUP(C387&amp;S387,[2]Sheet2!A:G,3,0)</f>
        <v>Cao Hoàng Đăng</v>
      </c>
      <c r="V387" s="33" t="str">
        <f>VLOOKUP(C387&amp;S387,[2]Sheet2!A:G,4,0)</f>
        <v>Khoa</v>
      </c>
      <c r="W387" s="33" t="str">
        <f>VLOOKUP(C387&amp;S387,[2]Sheet2!A:G,7,0)</f>
        <v>D22_TH02</v>
      </c>
    </row>
    <row r="388" spans="1:23" ht="30.95" hidden="1" customHeight="1">
      <c r="A388" s="13">
        <v>22</v>
      </c>
      <c r="B388" s="42">
        <v>381</v>
      </c>
      <c r="C388" s="43" t="s">
        <v>731</v>
      </c>
      <c r="D388" s="44" t="s">
        <v>729</v>
      </c>
      <c r="E388" s="45" t="s">
        <v>730</v>
      </c>
      <c r="F388" s="43" t="s">
        <v>60</v>
      </c>
      <c r="G388" s="43">
        <v>391</v>
      </c>
      <c r="H388" s="47" t="s">
        <v>1830</v>
      </c>
      <c r="I388" s="42" t="s">
        <v>2351</v>
      </c>
      <c r="J388" s="42" t="s">
        <v>2356</v>
      </c>
      <c r="K388" s="55" t="s">
        <v>2278</v>
      </c>
      <c r="L388" s="42" t="s">
        <v>2668</v>
      </c>
      <c r="M388" s="56"/>
      <c r="N388" s="61"/>
      <c r="O388" s="20" t="str">
        <f>VLOOKUP(C388,'SV_Đã ĐKMH với PDT'!$B$5:$J$465,2,0)</f>
        <v>Võ Phúc</v>
      </c>
      <c r="P388" s="20" t="str">
        <f>VLOOKUP(C388,'SV_Đã ĐKMH với PDT'!$B$5:$J$465,3,0)</f>
        <v>Tường</v>
      </c>
      <c r="Q388" s="21" t="str">
        <f>VLOOKUP(C388,'SV_Đã ĐKMH với PDT'!$B$5:$J$465,4,0)</f>
        <v>D22_TH02</v>
      </c>
      <c r="S388" s="16" t="str">
        <f>VLOOKUP(C388,[2]Sheet2!B$1:H$454,7,0)</f>
        <v>CS03153</v>
      </c>
      <c r="T388" s="16" t="str">
        <f>VLOOKUP(C388&amp;S388,[2]Sheet2!A:G,2,0)</f>
        <v>DH52201738</v>
      </c>
      <c r="U388" s="33" t="str">
        <f>VLOOKUP(C388&amp;S388,[2]Sheet2!A:G,3,0)</f>
        <v>Võ Phúc</v>
      </c>
      <c r="V388" s="33" t="str">
        <f>VLOOKUP(C388&amp;S388,[2]Sheet2!A:G,4,0)</f>
        <v>Tường</v>
      </c>
      <c r="W388" s="33" t="str">
        <f>VLOOKUP(C388&amp;S388,[2]Sheet2!A:G,7,0)</f>
        <v>D22_TH02</v>
      </c>
    </row>
    <row r="389" spans="1:23" ht="30.95" hidden="1" customHeight="1">
      <c r="A389" s="13">
        <v>149</v>
      </c>
      <c r="B389" s="42">
        <v>382</v>
      </c>
      <c r="C389" s="43" t="s">
        <v>2764</v>
      </c>
      <c r="D389" s="44" t="s">
        <v>904</v>
      </c>
      <c r="E389" s="45" t="s">
        <v>71</v>
      </c>
      <c r="F389" s="43" t="s">
        <v>66</v>
      </c>
      <c r="G389" s="43">
        <v>510</v>
      </c>
      <c r="H389" s="47" t="s">
        <v>1830</v>
      </c>
      <c r="I389" s="42" t="s">
        <v>2351</v>
      </c>
      <c r="J389" s="42" t="s">
        <v>2356</v>
      </c>
      <c r="K389" s="55" t="s">
        <v>2279</v>
      </c>
      <c r="L389" s="42" t="s">
        <v>2669</v>
      </c>
      <c r="M389" s="56"/>
      <c r="N389" s="61"/>
      <c r="O389" s="20" t="str">
        <f>VLOOKUP(C389,'SV_Đã ĐKMH với PDT'!$B$5:$J$465,2,0)</f>
        <v>Phan Hữu</v>
      </c>
      <c r="P389" s="20" t="str">
        <f>VLOOKUP(C389,'SV_Đã ĐKMH với PDT'!$B$5:$J$465,3,0)</f>
        <v>Phúc</v>
      </c>
      <c r="Q389" s="21" t="str">
        <f>VLOOKUP(C389,'SV_Đã ĐKMH với PDT'!$B$5:$J$465,4,0)</f>
        <v>D22_TH03</v>
      </c>
      <c r="S389" s="16" t="str">
        <f>VLOOKUP(C389,[2]Sheet2!B$1:H$454,7,0)</f>
        <v>CS03153</v>
      </c>
      <c r="T389" s="16" t="str">
        <f>VLOOKUP(C389&amp;S389,[2]Sheet2!A:G,2,0)</f>
        <v>DH52201253</v>
      </c>
      <c r="U389" s="33" t="str">
        <f>VLOOKUP(C389&amp;S389,[2]Sheet2!A:G,3,0)</f>
        <v>Phan Hữu</v>
      </c>
      <c r="V389" s="33" t="str">
        <f>VLOOKUP(C389&amp;S389,[2]Sheet2!A:G,4,0)</f>
        <v>Phúc</v>
      </c>
      <c r="W389" s="33" t="str">
        <f>VLOOKUP(C389&amp;S389,[2]Sheet2!A:G,7,0)</f>
        <v>D22_TH03</v>
      </c>
    </row>
    <row r="390" spans="1:23" ht="30.95" hidden="1" customHeight="1">
      <c r="A390" s="13">
        <v>433</v>
      </c>
      <c r="B390" s="42">
        <v>383</v>
      </c>
      <c r="C390" s="43" t="s">
        <v>49</v>
      </c>
      <c r="D390" s="44" t="s">
        <v>428</v>
      </c>
      <c r="E390" s="45" t="s">
        <v>455</v>
      </c>
      <c r="F390" s="43" t="s">
        <v>26</v>
      </c>
      <c r="G390" s="43">
        <v>538</v>
      </c>
      <c r="H390" s="47" t="s">
        <v>1830</v>
      </c>
      <c r="I390" s="42" t="s">
        <v>2351</v>
      </c>
      <c r="J390" s="42" t="s">
        <v>2356</v>
      </c>
      <c r="K390" s="55" t="s">
        <v>2280</v>
      </c>
      <c r="L390" s="42" t="s">
        <v>2670</v>
      </c>
      <c r="M390" s="56"/>
      <c r="N390" s="61"/>
      <c r="O390" s="20" t="str">
        <f>VLOOKUP(C390,'SV_Đã ĐKMH với PDT'!$B$5:$J$465,2,0)</f>
        <v>Lê Minh</v>
      </c>
      <c r="P390" s="20" t="str">
        <f>VLOOKUP(C390,'SV_Đã ĐKMH với PDT'!$B$5:$J$465,3,0)</f>
        <v>Thảo</v>
      </c>
      <c r="Q390" s="21" t="str">
        <f>VLOOKUP(C390,'SV_Đã ĐKMH với PDT'!$B$5:$J$465,4,0)</f>
        <v>D21_TH13</v>
      </c>
      <c r="S390" s="16" t="str">
        <f>VLOOKUP(C390,[2]Sheet2!B$1:H$454,7,0)</f>
        <v>CS03153</v>
      </c>
      <c r="T390" s="16" t="str">
        <f>VLOOKUP(C390&amp;S390,[2]Sheet2!A:G,2,0)</f>
        <v>DH52111756</v>
      </c>
      <c r="U390" s="33" t="str">
        <f>VLOOKUP(C390&amp;S390,[2]Sheet2!A:G,3,0)</f>
        <v>Lê Minh</v>
      </c>
      <c r="V390" s="33" t="str">
        <f>VLOOKUP(C390&amp;S390,[2]Sheet2!A:G,4,0)</f>
        <v>Thảo</v>
      </c>
      <c r="W390" s="33" t="str">
        <f>VLOOKUP(C390&amp;S390,[2]Sheet2!A:G,7,0)</f>
        <v>D21_TH13</v>
      </c>
    </row>
    <row r="391" spans="1:23" ht="30.95" hidden="1" customHeight="1">
      <c r="A391" s="13">
        <v>439</v>
      </c>
      <c r="B391" s="42">
        <v>384</v>
      </c>
      <c r="C391" s="43" t="s">
        <v>941</v>
      </c>
      <c r="D391" s="44" t="s">
        <v>940</v>
      </c>
      <c r="E391" s="45" t="s">
        <v>78</v>
      </c>
      <c r="F391" s="43" t="s">
        <v>63</v>
      </c>
      <c r="G391" s="43">
        <v>539</v>
      </c>
      <c r="H391" s="47" t="s">
        <v>1830</v>
      </c>
      <c r="I391" s="42" t="s">
        <v>2351</v>
      </c>
      <c r="J391" s="42" t="s">
        <v>2356</v>
      </c>
      <c r="K391" s="55" t="s">
        <v>2281</v>
      </c>
      <c r="L391" s="42" t="s">
        <v>2671</v>
      </c>
      <c r="M391" s="56"/>
      <c r="N391" s="61"/>
      <c r="O391" s="20" t="str">
        <f>VLOOKUP(C391,'SV_Đã ĐKMH với PDT'!$B$5:$J$465,2,0)</f>
        <v>Lê Hoàng Minh</v>
      </c>
      <c r="P391" s="20" t="str">
        <f>VLOOKUP(C391,'SV_Đã ĐKMH với PDT'!$B$5:$J$465,3,0)</f>
        <v>Trí</v>
      </c>
      <c r="Q391" s="21" t="str">
        <f>VLOOKUP(C391,'SV_Đã ĐKMH với PDT'!$B$5:$J$465,4,0)</f>
        <v>D22_TH10</v>
      </c>
      <c r="S391" s="16" t="str">
        <f>VLOOKUP(C391,[2]Sheet2!B$1:H$454,7,0)</f>
        <v>CS03153</v>
      </c>
      <c r="T391" s="16" t="str">
        <f>VLOOKUP(C391&amp;S391,[2]Sheet2!A:G,2,0)</f>
        <v>DH52201618</v>
      </c>
      <c r="U391" s="33" t="str">
        <f>VLOOKUP(C391&amp;S391,[2]Sheet2!A:G,3,0)</f>
        <v>Lê Hoàng Minh</v>
      </c>
      <c r="V391" s="33" t="str">
        <f>VLOOKUP(C391&amp;S391,[2]Sheet2!A:G,4,0)</f>
        <v>Trí</v>
      </c>
      <c r="W391" s="33" t="str">
        <f>VLOOKUP(C391&amp;S391,[2]Sheet2!A:G,7,0)</f>
        <v>D22_TH10</v>
      </c>
    </row>
    <row r="392" spans="1:23" ht="30.95" hidden="1" customHeight="1">
      <c r="A392" s="13">
        <v>49</v>
      </c>
      <c r="B392" s="42">
        <v>385</v>
      </c>
      <c r="C392" s="43" t="s">
        <v>943</v>
      </c>
      <c r="D392" s="44" t="s">
        <v>942</v>
      </c>
      <c r="E392" s="45" t="s">
        <v>85</v>
      </c>
      <c r="F392" s="43" t="s">
        <v>101</v>
      </c>
      <c r="G392" s="43">
        <v>540</v>
      </c>
      <c r="H392" s="47" t="s">
        <v>1830</v>
      </c>
      <c r="I392" s="42" t="s">
        <v>2351</v>
      </c>
      <c r="J392" s="42" t="s">
        <v>2356</v>
      </c>
      <c r="K392" s="55" t="s">
        <v>2282</v>
      </c>
      <c r="L392" s="42" t="s">
        <v>2672</v>
      </c>
      <c r="M392" s="56"/>
      <c r="N392" s="61"/>
      <c r="O392" s="20" t="str">
        <f>VLOOKUP(C392,'SV_Đã ĐKMH với PDT'!$B$5:$J$465,2,0)</f>
        <v>Trương Hùng</v>
      </c>
      <c r="P392" s="20" t="str">
        <f>VLOOKUP(C392,'SV_Đã ĐKMH với PDT'!$B$5:$J$465,3,0)</f>
        <v>Dũng</v>
      </c>
      <c r="Q392" s="21" t="str">
        <f>VLOOKUP(C392,'SV_Đã ĐKMH với PDT'!$B$5:$J$465,4,0)</f>
        <v>D22_TH13</v>
      </c>
      <c r="S392" s="16" t="str">
        <f>VLOOKUP(C392,[2]Sheet2!B$1:H$454,7,0)</f>
        <v>CS03153</v>
      </c>
      <c r="T392" s="16" t="str">
        <f>VLOOKUP(C392&amp;S392,[2]Sheet2!A:G,2,0)</f>
        <v>DH52200541</v>
      </c>
      <c r="U392" s="33" t="str">
        <f>VLOOKUP(C392&amp;S392,[2]Sheet2!A:G,3,0)</f>
        <v>Trương Hùng</v>
      </c>
      <c r="V392" s="33" t="str">
        <f>VLOOKUP(C392&amp;S392,[2]Sheet2!A:G,4,0)</f>
        <v>Dũng</v>
      </c>
      <c r="W392" s="33" t="str">
        <f>VLOOKUP(C392&amp;S392,[2]Sheet2!A:G,7,0)</f>
        <v>D22_TH13</v>
      </c>
    </row>
    <row r="393" spans="1:23" ht="30.95" hidden="1" customHeight="1">
      <c r="A393" s="13">
        <v>552</v>
      </c>
      <c r="B393" s="42">
        <v>386</v>
      </c>
      <c r="C393" s="43" t="s">
        <v>945</v>
      </c>
      <c r="D393" s="44" t="s">
        <v>944</v>
      </c>
      <c r="E393" s="45" t="s">
        <v>855</v>
      </c>
      <c r="F393" s="43" t="s">
        <v>66</v>
      </c>
      <c r="G393" s="43">
        <v>541</v>
      </c>
      <c r="H393" s="47" t="s">
        <v>1830</v>
      </c>
      <c r="I393" s="42" t="s">
        <v>2351</v>
      </c>
      <c r="J393" s="42" t="s">
        <v>2356</v>
      </c>
      <c r="K393" s="55" t="s">
        <v>2283</v>
      </c>
      <c r="L393" s="42" t="s">
        <v>2673</v>
      </c>
      <c r="M393" s="56"/>
      <c r="N393" s="61"/>
      <c r="O393" s="20" t="str">
        <f>VLOOKUP(C393,'SV_Đã ĐKMH với PDT'!$B$5:$J$465,2,0)</f>
        <v>Bùi Vạn</v>
      </c>
      <c r="P393" s="20" t="str">
        <f>VLOOKUP(C393,'SV_Đã ĐKMH với PDT'!$B$5:$J$465,3,0)</f>
        <v>Quỳnh</v>
      </c>
      <c r="Q393" s="21" t="str">
        <f>VLOOKUP(C393,'SV_Đã ĐKMH với PDT'!$B$5:$J$465,4,0)</f>
        <v>D22_TH03</v>
      </c>
      <c r="S393" s="16" t="str">
        <f>VLOOKUP(C393,[2]Sheet2!B$1:H$454,7,0)</f>
        <v>CS03153</v>
      </c>
      <c r="T393" s="16" t="str">
        <f>VLOOKUP(C393&amp;S393,[2]Sheet2!A:G,2,0)</f>
        <v>DH52201345</v>
      </c>
      <c r="U393" s="33" t="str">
        <f>VLOOKUP(C393&amp;S393,[2]Sheet2!A:G,3,0)</f>
        <v>Bùi Vạn</v>
      </c>
      <c r="V393" s="33" t="str">
        <f>VLOOKUP(C393&amp;S393,[2]Sheet2!A:G,4,0)</f>
        <v>Quỳnh</v>
      </c>
      <c r="W393" s="33" t="str">
        <f>VLOOKUP(C393&amp;S393,[2]Sheet2!A:G,7,0)</f>
        <v>D22_TH03</v>
      </c>
    </row>
    <row r="394" spans="1:23" ht="30.95" hidden="1" customHeight="1">
      <c r="A394" s="13">
        <v>198</v>
      </c>
      <c r="B394" s="42">
        <v>387</v>
      </c>
      <c r="C394" s="43" t="s">
        <v>665</v>
      </c>
      <c r="D394" s="44" t="s">
        <v>402</v>
      </c>
      <c r="E394" s="45" t="s">
        <v>296</v>
      </c>
      <c r="F394" s="43" t="s">
        <v>331</v>
      </c>
      <c r="G394" s="43">
        <v>339</v>
      </c>
      <c r="H394" s="47" t="s">
        <v>1846</v>
      </c>
      <c r="I394" s="42" t="s">
        <v>2351</v>
      </c>
      <c r="J394" s="42" t="s">
        <v>2354</v>
      </c>
      <c r="K394" s="55" t="s">
        <v>2284</v>
      </c>
      <c r="L394" s="42" t="s">
        <v>2674</v>
      </c>
      <c r="M394" s="56"/>
      <c r="N394" s="61"/>
      <c r="O394" s="20" t="str">
        <f>VLOOKUP(C394,'SV_Đã ĐKMH với PDT'!$B$5:$J$465,2,0)</f>
        <v>Nguyễn Văn</v>
      </c>
      <c r="P394" s="20" t="str">
        <f>VLOOKUP(C394,'SV_Đã ĐKMH với PDT'!$B$5:$J$465,3,0)</f>
        <v>Tín</v>
      </c>
      <c r="Q394" s="21" t="str">
        <f>VLOOKUP(C394,'SV_Đã ĐKMH với PDT'!$B$5:$J$465,4,0)</f>
        <v>D22_TH05</v>
      </c>
      <c r="S394" s="16" t="str">
        <f>VLOOKUP(C394,[2]Sheet2!B$1:H$454,7,0)</f>
        <v>CS03153</v>
      </c>
      <c r="T394" s="16" t="str">
        <f>VLOOKUP(C394&amp;S394,[2]Sheet2!A:G,2,0)</f>
        <v>DH52201570</v>
      </c>
      <c r="U394" s="33" t="str">
        <f>VLOOKUP(C394&amp;S394,[2]Sheet2!A:G,3,0)</f>
        <v>Nguyễn Văn</v>
      </c>
      <c r="V394" s="33" t="str">
        <f>VLOOKUP(C394&amp;S394,[2]Sheet2!A:G,4,0)</f>
        <v>Tín</v>
      </c>
      <c r="W394" s="33" t="str">
        <f>VLOOKUP(C394&amp;S394,[2]Sheet2!A:G,7,0)</f>
        <v>D22_TH05</v>
      </c>
    </row>
    <row r="395" spans="1:23" ht="30.95" hidden="1" customHeight="1">
      <c r="A395" s="13">
        <v>52</v>
      </c>
      <c r="B395" s="42">
        <v>388</v>
      </c>
      <c r="C395" s="43" t="s">
        <v>667</v>
      </c>
      <c r="D395" s="44" t="s">
        <v>666</v>
      </c>
      <c r="E395" s="45" t="s">
        <v>108</v>
      </c>
      <c r="F395" s="43" t="s">
        <v>127</v>
      </c>
      <c r="G395" s="43">
        <v>340</v>
      </c>
      <c r="H395" s="47" t="s">
        <v>1846</v>
      </c>
      <c r="I395" s="42" t="s">
        <v>2351</v>
      </c>
      <c r="J395" s="42" t="s">
        <v>2354</v>
      </c>
      <c r="K395" s="55" t="s">
        <v>2285</v>
      </c>
      <c r="L395" s="42" t="s">
        <v>2675</v>
      </c>
      <c r="M395" s="56"/>
      <c r="N395" s="61"/>
      <c r="O395" s="20" t="str">
        <f>VLOOKUP(C395,'SV_Đã ĐKMH với PDT'!$B$5:$J$465,2,0)</f>
        <v>Trương Đàm Công</v>
      </c>
      <c r="P395" s="20" t="str">
        <f>VLOOKUP(C395,'SV_Đã ĐKMH với PDT'!$B$5:$J$465,3,0)</f>
        <v>Quý</v>
      </c>
      <c r="Q395" s="21" t="str">
        <f>VLOOKUP(C395,'SV_Đã ĐKMH với PDT'!$B$5:$J$465,4,0)</f>
        <v>D22_TH11</v>
      </c>
      <c r="S395" s="16" t="str">
        <f>VLOOKUP(C395,[2]Sheet2!B$1:H$454,7,0)</f>
        <v>CS03153</v>
      </c>
      <c r="T395" s="16" t="str">
        <f>VLOOKUP(C395&amp;S395,[2]Sheet2!A:G,2,0)</f>
        <v>DH52201336</v>
      </c>
      <c r="U395" s="33" t="str">
        <f>VLOOKUP(C395&amp;S395,[2]Sheet2!A:G,3,0)</f>
        <v>Trương Đàm Công</v>
      </c>
      <c r="V395" s="33" t="str">
        <f>VLOOKUP(C395&amp;S395,[2]Sheet2!A:G,4,0)</f>
        <v>Quý</v>
      </c>
      <c r="W395" s="33" t="str">
        <f>VLOOKUP(C395&amp;S395,[2]Sheet2!A:G,7,0)</f>
        <v>D22_TH11</v>
      </c>
    </row>
    <row r="396" spans="1:23" ht="30.95" hidden="1" customHeight="1">
      <c r="A396" s="13">
        <v>153</v>
      </c>
      <c r="B396" s="42">
        <v>389</v>
      </c>
      <c r="C396" s="43" t="s">
        <v>873</v>
      </c>
      <c r="D396" s="44" t="s">
        <v>872</v>
      </c>
      <c r="E396" s="45" t="s">
        <v>76</v>
      </c>
      <c r="F396" s="43" t="s">
        <v>331</v>
      </c>
      <c r="G396" s="43">
        <v>488</v>
      </c>
      <c r="H396" s="47" t="s">
        <v>1846</v>
      </c>
      <c r="I396" s="42" t="s">
        <v>2351</v>
      </c>
      <c r="J396" s="42" t="s">
        <v>2354</v>
      </c>
      <c r="K396" s="55" t="s">
        <v>2185</v>
      </c>
      <c r="L396" s="42" t="s">
        <v>2676</v>
      </c>
      <c r="M396" s="56"/>
      <c r="N396" s="61"/>
      <c r="O396" s="20" t="str">
        <f>VLOOKUP(C396,'SV_Đã ĐKMH với PDT'!$B$5:$J$465,2,0)</f>
        <v>Phạm Yến</v>
      </c>
      <c r="P396" s="20" t="str">
        <f>VLOOKUP(C396,'SV_Đã ĐKMH với PDT'!$B$5:$J$465,3,0)</f>
        <v>Nhi</v>
      </c>
      <c r="Q396" s="21" t="str">
        <f>VLOOKUP(C396,'SV_Đã ĐKMH với PDT'!$B$5:$J$465,4,0)</f>
        <v>D22_TH05</v>
      </c>
      <c r="S396" s="16" t="str">
        <f>VLOOKUP(C396,[2]Sheet2!B$1:H$454,7,0)</f>
        <v>CS03153</v>
      </c>
      <c r="T396" s="16" t="str">
        <f>VLOOKUP(C396&amp;S396,[2]Sheet2!A:G,2,0)</f>
        <v>DH52201160</v>
      </c>
      <c r="U396" s="33" t="str">
        <f>VLOOKUP(C396&amp;S396,[2]Sheet2!A:G,3,0)</f>
        <v>Phạm Yến</v>
      </c>
      <c r="V396" s="33" t="str">
        <f>VLOOKUP(C396&amp;S396,[2]Sheet2!A:G,4,0)</f>
        <v>Nhi</v>
      </c>
      <c r="W396" s="33" t="str">
        <f>VLOOKUP(C396&amp;S396,[2]Sheet2!A:G,7,0)</f>
        <v>D22_TH05</v>
      </c>
    </row>
    <row r="397" spans="1:23" ht="30.95" hidden="1" customHeight="1">
      <c r="A397" s="13">
        <v>166</v>
      </c>
      <c r="B397" s="42">
        <v>390</v>
      </c>
      <c r="C397" s="43" t="s">
        <v>875</v>
      </c>
      <c r="D397" s="44" t="s">
        <v>874</v>
      </c>
      <c r="E397" s="45" t="s">
        <v>59</v>
      </c>
      <c r="F397" s="43" t="s">
        <v>94</v>
      </c>
      <c r="G397" s="43">
        <v>489</v>
      </c>
      <c r="H397" s="47" t="s">
        <v>1846</v>
      </c>
      <c r="I397" s="42" t="s">
        <v>2351</v>
      </c>
      <c r="J397" s="42" t="s">
        <v>2354</v>
      </c>
      <c r="K397" s="55" t="s">
        <v>2286</v>
      </c>
      <c r="L397" s="42" t="s">
        <v>2677</v>
      </c>
      <c r="M397" s="56"/>
      <c r="N397" s="61"/>
      <c r="O397" s="20" t="str">
        <f>VLOOKUP(C397,'SV_Đã ĐKMH với PDT'!$B$5:$J$465,2,0)</f>
        <v>Phạm Ngọc Anh</v>
      </c>
      <c r="P397" s="20" t="str">
        <f>VLOOKUP(C397,'SV_Đã ĐKMH với PDT'!$B$5:$J$465,3,0)</f>
        <v>Thư</v>
      </c>
      <c r="Q397" s="21" t="str">
        <f>VLOOKUP(C397,'SV_Đã ĐKMH với PDT'!$B$5:$J$465,4,0)</f>
        <v>D22_TH01</v>
      </c>
      <c r="S397" s="16" t="str">
        <f>VLOOKUP(C397,[2]Sheet2!B$1:H$454,7,0)</f>
        <v>CS03153</v>
      </c>
      <c r="T397" s="16" t="str">
        <f>VLOOKUP(C397&amp;S397,[2]Sheet2!A:G,2,0)</f>
        <v>DH52111865</v>
      </c>
      <c r="U397" s="33" t="str">
        <f>VLOOKUP(C397&amp;S397,[2]Sheet2!A:G,3,0)</f>
        <v>Phạm Ngọc Anh</v>
      </c>
      <c r="V397" s="33" t="str">
        <f>VLOOKUP(C397&amp;S397,[2]Sheet2!A:G,4,0)</f>
        <v>Thư</v>
      </c>
      <c r="W397" s="33" t="str">
        <f>VLOOKUP(C397&amp;S397,[2]Sheet2!A:G,7,0)</f>
        <v>D22_TH01</v>
      </c>
    </row>
    <row r="398" spans="1:23" ht="30.95" hidden="1" customHeight="1">
      <c r="A398" s="13">
        <v>287</v>
      </c>
      <c r="B398" s="42">
        <v>391</v>
      </c>
      <c r="C398" s="43" t="s">
        <v>367</v>
      </c>
      <c r="D398" s="44" t="s">
        <v>222</v>
      </c>
      <c r="E398" s="45" t="s">
        <v>90</v>
      </c>
      <c r="F398" s="43" t="s">
        <v>151</v>
      </c>
      <c r="G398" s="43">
        <v>159</v>
      </c>
      <c r="H398" s="47" t="s">
        <v>1783</v>
      </c>
      <c r="I398" s="42" t="s">
        <v>2351</v>
      </c>
      <c r="J398" s="42" t="s">
        <v>2354</v>
      </c>
      <c r="K398" s="55" t="s">
        <v>2287</v>
      </c>
      <c r="L398" s="42" t="s">
        <v>2678</v>
      </c>
      <c r="M398" s="56"/>
      <c r="N398" s="61"/>
      <c r="O398" s="20" t="str">
        <f>VLOOKUP(C398,'SV_Đã ĐKMH với PDT'!$B$5:$J$465,2,0)</f>
        <v>Nguyễn Minh</v>
      </c>
      <c r="P398" s="20" t="str">
        <f>VLOOKUP(C398,'SV_Đã ĐKMH với PDT'!$B$5:$J$465,3,0)</f>
        <v>Khánh</v>
      </c>
      <c r="Q398" s="21" t="str">
        <f>VLOOKUP(C398,'SV_Đã ĐKMH với PDT'!$B$5:$J$465,4,0)</f>
        <v>D22_TH04</v>
      </c>
      <c r="S398" s="16" t="str">
        <f>VLOOKUP(C398,[2]Sheet2!B$1:H$454,7,0)</f>
        <v>CS03153</v>
      </c>
      <c r="T398" s="16" t="str">
        <f>VLOOKUP(C398&amp;S398,[2]Sheet2!A:G,2,0)</f>
        <v>DH52200876</v>
      </c>
      <c r="U398" s="33" t="str">
        <f>VLOOKUP(C398&amp;S398,[2]Sheet2!A:G,3,0)</f>
        <v>Nguyễn Minh</v>
      </c>
      <c r="V398" s="33" t="str">
        <f>VLOOKUP(C398&amp;S398,[2]Sheet2!A:G,4,0)</f>
        <v>Khánh</v>
      </c>
      <c r="W398" s="33" t="str">
        <f>VLOOKUP(C398&amp;S398,[2]Sheet2!A:G,7,0)</f>
        <v>D22_TH04</v>
      </c>
    </row>
    <row r="399" spans="1:23" ht="30.95" hidden="1" customHeight="1">
      <c r="A399" s="13">
        <v>191</v>
      </c>
      <c r="B399" s="42">
        <v>392</v>
      </c>
      <c r="C399" s="43" t="s">
        <v>376</v>
      </c>
      <c r="D399" s="44" t="s">
        <v>375</v>
      </c>
      <c r="E399" s="45" t="s">
        <v>321</v>
      </c>
      <c r="F399" s="43" t="s">
        <v>331</v>
      </c>
      <c r="G399" s="43">
        <v>164</v>
      </c>
      <c r="H399" s="47" t="s">
        <v>1783</v>
      </c>
      <c r="I399" s="42" t="s">
        <v>2351</v>
      </c>
      <c r="J399" s="42" t="s">
        <v>2354</v>
      </c>
      <c r="K399" s="55" t="s">
        <v>2288</v>
      </c>
      <c r="L399" s="42" t="s">
        <v>2678</v>
      </c>
      <c r="M399" s="56"/>
      <c r="N399" s="61"/>
      <c r="O399" s="20" t="str">
        <f>VLOOKUP(C399,'SV_Đã ĐKMH với PDT'!$B$5:$J$465,2,0)</f>
        <v>Nguyễn Vinh</v>
      </c>
      <c r="P399" s="20" t="str">
        <f>VLOOKUP(C399,'SV_Đã ĐKMH với PDT'!$B$5:$J$465,3,0)</f>
        <v>Quang</v>
      </c>
      <c r="Q399" s="21" t="str">
        <f>VLOOKUP(C399,'SV_Đã ĐKMH với PDT'!$B$5:$J$465,4,0)</f>
        <v>D22_TH05</v>
      </c>
      <c r="S399" s="16" t="str">
        <f>VLOOKUP(C399,[2]Sheet2!B$1:H$454,7,0)</f>
        <v>CS03153</v>
      </c>
      <c r="T399" s="16" t="str">
        <f>VLOOKUP(C399&amp;S399,[2]Sheet2!A:G,2,0)</f>
        <v>DH52201310</v>
      </c>
      <c r="U399" s="33" t="str">
        <f>VLOOKUP(C399&amp;S399,[2]Sheet2!A:G,3,0)</f>
        <v>Nguyễn Vinh</v>
      </c>
      <c r="V399" s="33" t="str">
        <f>VLOOKUP(C399&amp;S399,[2]Sheet2!A:G,4,0)</f>
        <v>Quang</v>
      </c>
      <c r="W399" s="33" t="str">
        <f>VLOOKUP(C399&amp;S399,[2]Sheet2!A:G,7,0)</f>
        <v>D22_TH05</v>
      </c>
    </row>
    <row r="400" spans="1:23" ht="30.95" hidden="1" customHeight="1">
      <c r="A400" s="13">
        <v>259</v>
      </c>
      <c r="B400" s="42">
        <v>393</v>
      </c>
      <c r="C400" s="43" t="s">
        <v>401</v>
      </c>
      <c r="D400" s="44" t="s">
        <v>399</v>
      </c>
      <c r="E400" s="45" t="s">
        <v>400</v>
      </c>
      <c r="F400" s="43" t="s">
        <v>66</v>
      </c>
      <c r="G400" s="43">
        <v>179</v>
      </c>
      <c r="H400" s="47" t="s">
        <v>1783</v>
      </c>
      <c r="I400" s="42" t="s">
        <v>2351</v>
      </c>
      <c r="J400" s="42" t="s">
        <v>2354</v>
      </c>
      <c r="K400" s="55" t="s">
        <v>2289</v>
      </c>
      <c r="L400" s="42" t="s">
        <v>2678</v>
      </c>
      <c r="M400" s="56"/>
      <c r="N400" s="61"/>
      <c r="O400" s="20" t="str">
        <f>VLOOKUP(C400,'SV_Đã ĐKMH với PDT'!$B$5:$J$465,2,0)</f>
        <v>Nguyễn Quốc</v>
      </c>
      <c r="P400" s="20" t="str">
        <f>VLOOKUP(C400,'SV_Đã ĐKMH với PDT'!$B$5:$J$465,3,0)</f>
        <v>Thái</v>
      </c>
      <c r="Q400" s="21" t="str">
        <f>VLOOKUP(C400,'SV_Đã ĐKMH với PDT'!$B$5:$J$465,4,0)</f>
        <v>D22_TH03</v>
      </c>
      <c r="S400" s="16" t="str">
        <f>VLOOKUP(C400,[2]Sheet2!B$1:H$454,7,0)</f>
        <v>CS03153</v>
      </c>
      <c r="T400" s="16" t="str">
        <f>VLOOKUP(C400&amp;S400,[2]Sheet2!A:G,2,0)</f>
        <v>DH52201419</v>
      </c>
      <c r="U400" s="33" t="str">
        <f>VLOOKUP(C400&amp;S400,[2]Sheet2!A:G,3,0)</f>
        <v>Nguyễn Quốc</v>
      </c>
      <c r="V400" s="33" t="str">
        <f>VLOOKUP(C400&amp;S400,[2]Sheet2!A:G,4,0)</f>
        <v>Thái</v>
      </c>
      <c r="W400" s="33" t="str">
        <f>VLOOKUP(C400&amp;S400,[2]Sheet2!A:G,7,0)</f>
        <v>D22_TH03</v>
      </c>
    </row>
    <row r="401" spans="1:24" ht="30.95" hidden="1" customHeight="1">
      <c r="A401" s="13">
        <v>471</v>
      </c>
      <c r="B401" s="42">
        <v>394</v>
      </c>
      <c r="C401" s="43" t="s">
        <v>431</v>
      </c>
      <c r="D401" s="44" t="s">
        <v>430</v>
      </c>
      <c r="E401" s="45" t="s">
        <v>342</v>
      </c>
      <c r="F401" s="43" t="s">
        <v>79</v>
      </c>
      <c r="G401" s="43">
        <v>199</v>
      </c>
      <c r="H401" s="47" t="s">
        <v>1783</v>
      </c>
      <c r="I401" s="42" t="s">
        <v>2351</v>
      </c>
      <c r="J401" s="42" t="s">
        <v>2354</v>
      </c>
      <c r="K401" s="55" t="s">
        <v>2290</v>
      </c>
      <c r="L401" s="42" t="s">
        <v>2678</v>
      </c>
      <c r="M401" s="56"/>
      <c r="N401" s="61"/>
      <c r="O401" s="20" t="str">
        <f>VLOOKUP(C401,'SV_Đã ĐKMH với PDT'!$B$5:$J$465,2,0)</f>
        <v>Huỳnh Chí</v>
      </c>
      <c r="P401" s="20" t="str">
        <f>VLOOKUP(C401,'SV_Đã ĐKMH với PDT'!$B$5:$J$465,3,0)</f>
        <v>Bảo</v>
      </c>
      <c r="Q401" s="21" t="str">
        <f>VLOOKUP(C401,'SV_Đã ĐKMH với PDT'!$B$5:$J$465,4,0)</f>
        <v>D22_TH06</v>
      </c>
      <c r="S401" s="16" t="str">
        <f>VLOOKUP(C401,[2]Sheet2!B$1:H$454,7,0)</f>
        <v>CS03153</v>
      </c>
      <c r="T401" s="16" t="str">
        <f>VLOOKUP(C401&amp;S401,[2]Sheet2!A:G,2,0)</f>
        <v>DH52200357</v>
      </c>
      <c r="U401" s="33" t="str">
        <f>VLOOKUP(C401&amp;S401,[2]Sheet2!A:G,3,0)</f>
        <v>Huỳnh Chí</v>
      </c>
      <c r="V401" s="33" t="str">
        <f>VLOOKUP(C401&amp;S401,[2]Sheet2!A:G,4,0)</f>
        <v>Bảo</v>
      </c>
      <c r="W401" s="33" t="str">
        <f>VLOOKUP(C401&amp;S401,[2]Sheet2!A:G,7,0)</f>
        <v>D22_TH06</v>
      </c>
    </row>
    <row r="402" spans="1:24" ht="30.95" hidden="1" customHeight="1">
      <c r="A402" s="13">
        <v>464</v>
      </c>
      <c r="B402" s="42">
        <v>395</v>
      </c>
      <c r="C402" s="43" t="s">
        <v>434</v>
      </c>
      <c r="D402" s="44" t="s">
        <v>433</v>
      </c>
      <c r="E402" s="45" t="s">
        <v>281</v>
      </c>
      <c r="F402" s="43" t="s">
        <v>60</v>
      </c>
      <c r="G402" s="43">
        <v>202</v>
      </c>
      <c r="H402" s="47" t="s">
        <v>1783</v>
      </c>
      <c r="I402" s="42" t="s">
        <v>2351</v>
      </c>
      <c r="J402" s="42" t="s">
        <v>2354</v>
      </c>
      <c r="K402" s="55" t="s">
        <v>2291</v>
      </c>
      <c r="L402" s="42" t="s">
        <v>2678</v>
      </c>
      <c r="M402" s="56"/>
      <c r="N402" s="61"/>
      <c r="O402" s="20" t="str">
        <f>VLOOKUP(C402,'SV_Đã ĐKMH với PDT'!$B$5:$J$465,2,0)</f>
        <v>Huỳnh Nguyễn Tấn</v>
      </c>
      <c r="P402" s="20" t="str">
        <f>VLOOKUP(C402,'SV_Đã ĐKMH với PDT'!$B$5:$J$465,3,0)</f>
        <v>Phát</v>
      </c>
      <c r="Q402" s="21" t="str">
        <f>VLOOKUP(C402,'SV_Đã ĐKMH với PDT'!$B$5:$J$465,4,0)</f>
        <v>D22_TH02</v>
      </c>
      <c r="S402" s="16" t="str">
        <f>VLOOKUP(C402,[2]Sheet2!B$1:H$454,7,0)</f>
        <v>CS03153</v>
      </c>
      <c r="T402" s="16" t="str">
        <f>VLOOKUP(C402&amp;S402,[2]Sheet2!A:G,2,0)</f>
        <v>DH52201181</v>
      </c>
      <c r="U402" s="33" t="str">
        <f>VLOOKUP(C402&amp;S402,[2]Sheet2!A:G,3,0)</f>
        <v>Huỳnh Nguyễn Tấn</v>
      </c>
      <c r="V402" s="33" t="str">
        <f>VLOOKUP(C402&amp;S402,[2]Sheet2!A:G,4,0)</f>
        <v>Phát</v>
      </c>
      <c r="W402" s="33" t="str">
        <f>VLOOKUP(C402&amp;S402,[2]Sheet2!A:G,7,0)</f>
        <v>D22_TH02</v>
      </c>
    </row>
    <row r="403" spans="1:24" ht="30.95" hidden="1" customHeight="1">
      <c r="A403" s="13">
        <v>270</v>
      </c>
      <c r="B403" s="42">
        <v>396</v>
      </c>
      <c r="C403" s="43" t="s">
        <v>442</v>
      </c>
      <c r="D403" s="44" t="s">
        <v>364</v>
      </c>
      <c r="E403" s="45" t="s">
        <v>414</v>
      </c>
      <c r="F403" s="43" t="s">
        <v>60</v>
      </c>
      <c r="G403" s="43">
        <v>206</v>
      </c>
      <c r="H403" s="47" t="s">
        <v>1783</v>
      </c>
      <c r="I403" s="42" t="s">
        <v>2351</v>
      </c>
      <c r="J403" s="42" t="s">
        <v>2354</v>
      </c>
      <c r="K403" s="55" t="s">
        <v>2292</v>
      </c>
      <c r="L403" s="42" t="s">
        <v>2678</v>
      </c>
      <c r="M403" s="56"/>
      <c r="N403" s="61"/>
      <c r="O403" s="20" t="str">
        <f>VLOOKUP(C403,'SV_Đã ĐKMH với PDT'!$B$5:$J$465,2,0)</f>
        <v>Nguyễn Phước</v>
      </c>
      <c r="P403" s="20" t="str">
        <f>VLOOKUP(C403,'SV_Đã ĐKMH với PDT'!$B$5:$J$465,3,0)</f>
        <v>Nghĩa</v>
      </c>
      <c r="Q403" s="21" t="str">
        <f>VLOOKUP(C403,'SV_Đã ĐKMH với PDT'!$B$5:$J$465,4,0)</f>
        <v>D22_TH02</v>
      </c>
      <c r="S403" s="16" t="str">
        <f>VLOOKUP(C403,[2]Sheet2!B$1:H$454,7,0)</f>
        <v>CS03153</v>
      </c>
      <c r="T403" s="16" t="str">
        <f>VLOOKUP(C403&amp;S403,[2]Sheet2!A:G,2,0)</f>
        <v>DH52201099</v>
      </c>
      <c r="U403" s="33" t="str">
        <f>VLOOKUP(C403&amp;S403,[2]Sheet2!A:G,3,0)</f>
        <v>Nguyễn Phước</v>
      </c>
      <c r="V403" s="33" t="str">
        <f>VLOOKUP(C403&amp;S403,[2]Sheet2!A:G,4,0)</f>
        <v>Nghĩa</v>
      </c>
      <c r="W403" s="33" t="str">
        <f>VLOOKUP(C403&amp;S403,[2]Sheet2!A:G,7,0)</f>
        <v>D22_TH02</v>
      </c>
    </row>
    <row r="404" spans="1:24" ht="30.95" hidden="1" customHeight="1">
      <c r="A404" s="13">
        <v>30</v>
      </c>
      <c r="B404" s="42">
        <v>397</v>
      </c>
      <c r="C404" s="43" t="s">
        <v>541</v>
      </c>
      <c r="D404" s="44" t="s">
        <v>539</v>
      </c>
      <c r="E404" s="45" t="s">
        <v>540</v>
      </c>
      <c r="F404" s="43" t="s">
        <v>79</v>
      </c>
      <c r="G404" s="43">
        <v>265</v>
      </c>
      <c r="H404" s="47" t="s">
        <v>1783</v>
      </c>
      <c r="I404" s="42" t="s">
        <v>2351</v>
      </c>
      <c r="J404" s="42" t="s">
        <v>2354</v>
      </c>
      <c r="K404" s="55" t="s">
        <v>2293</v>
      </c>
      <c r="L404" s="42" t="s">
        <v>2679</v>
      </c>
      <c r="M404" s="56"/>
      <c r="N404" s="61"/>
      <c r="O404" s="20" t="str">
        <f>VLOOKUP(C404,'SV_Đã ĐKMH với PDT'!$B$5:$J$465,2,0)</f>
        <v>Võ Chung Khánh</v>
      </c>
      <c r="P404" s="20" t="str">
        <f>VLOOKUP(C404,'SV_Đã ĐKMH với PDT'!$B$5:$J$465,3,0)</f>
        <v>Đăng</v>
      </c>
      <c r="Q404" s="21" t="str">
        <f>VLOOKUP(C404,'SV_Đã ĐKMH với PDT'!$B$5:$J$465,4,0)</f>
        <v>D22_TH06</v>
      </c>
      <c r="S404" s="16" t="str">
        <f>VLOOKUP(C404,[2]Sheet2!B$1:H$454,7,0)</f>
        <v>CS03153</v>
      </c>
      <c r="T404" s="16" t="str">
        <f>VLOOKUP(C404&amp;S404,[2]Sheet2!A:G,2,0)</f>
        <v>DH52200446</v>
      </c>
      <c r="U404" s="33" t="str">
        <f>VLOOKUP(C404&amp;S404,[2]Sheet2!A:G,3,0)</f>
        <v>Võ Chung Khánh</v>
      </c>
      <c r="V404" s="33" t="str">
        <f>VLOOKUP(C404&amp;S404,[2]Sheet2!A:G,4,0)</f>
        <v>Đăng</v>
      </c>
      <c r="W404" s="33" t="str">
        <f>VLOOKUP(C404&amp;S404,[2]Sheet2!A:G,7,0)</f>
        <v>D22_TH06</v>
      </c>
    </row>
    <row r="405" spans="1:24" ht="30.95" hidden="1" customHeight="1">
      <c r="A405" s="13">
        <v>20</v>
      </c>
      <c r="B405" s="42">
        <v>398</v>
      </c>
      <c r="C405" s="43" t="s">
        <v>896</v>
      </c>
      <c r="D405" s="44" t="s">
        <v>895</v>
      </c>
      <c r="E405" s="45" t="s">
        <v>327</v>
      </c>
      <c r="F405" s="43" t="s">
        <v>230</v>
      </c>
      <c r="G405" s="43">
        <v>502</v>
      </c>
      <c r="H405" s="47" t="s">
        <v>1834</v>
      </c>
      <c r="I405" s="42" t="s">
        <v>2351</v>
      </c>
      <c r="J405" s="42" t="s">
        <v>2375</v>
      </c>
      <c r="K405" s="55" t="s">
        <v>2294</v>
      </c>
      <c r="L405" s="42" t="s">
        <v>2680</v>
      </c>
      <c r="M405" s="56"/>
      <c r="N405" s="61"/>
      <c r="O405" s="20" t="str">
        <f>VLOOKUP(C405,'SV_Đã ĐKMH với PDT'!$B$5:$J$465,2,0)</f>
        <v>Võ Thái</v>
      </c>
      <c r="P405" s="20" t="str">
        <f>VLOOKUP(C405,'SV_Đã ĐKMH với PDT'!$B$5:$J$465,3,0)</f>
        <v>Anh</v>
      </c>
      <c r="Q405" s="21" t="str">
        <f>VLOOKUP(C405,'SV_Đã ĐKMH với PDT'!$B$5:$J$465,4,0)</f>
        <v>D22_TH08</v>
      </c>
      <c r="S405" s="16" t="str">
        <f>VLOOKUP(C405,[2]Sheet2!B$1:H$454,7,0)</f>
        <v>CS03153</v>
      </c>
      <c r="T405" s="16" t="str">
        <f>VLOOKUP(C405&amp;S405,[2]Sheet2!A:G,2,0)</f>
        <v>DH52200345</v>
      </c>
      <c r="U405" s="33" t="str">
        <f>VLOOKUP(C405&amp;S405,[2]Sheet2!A:G,3,0)</f>
        <v>Võ Thái</v>
      </c>
      <c r="V405" s="33" t="str">
        <f>VLOOKUP(C405&amp;S405,[2]Sheet2!A:G,4,0)</f>
        <v>Anh</v>
      </c>
      <c r="W405" s="33" t="str">
        <f>VLOOKUP(C405&amp;S405,[2]Sheet2!A:G,7,0)</f>
        <v>D22_TH08</v>
      </c>
    </row>
    <row r="406" spans="1:24" ht="30.95" hidden="1" customHeight="1">
      <c r="A406" s="13">
        <v>528</v>
      </c>
      <c r="B406" s="42">
        <v>399</v>
      </c>
      <c r="C406" s="43" t="s">
        <v>898</v>
      </c>
      <c r="D406" s="44" t="s">
        <v>897</v>
      </c>
      <c r="E406" s="45" t="s">
        <v>139</v>
      </c>
      <c r="F406" s="43" t="s">
        <v>94</v>
      </c>
      <c r="G406" s="43">
        <v>503</v>
      </c>
      <c r="H406" s="47" t="s">
        <v>1834</v>
      </c>
      <c r="I406" s="42" t="s">
        <v>2351</v>
      </c>
      <c r="J406" s="42" t="s">
        <v>2375</v>
      </c>
      <c r="K406" s="55" t="s">
        <v>2295</v>
      </c>
      <c r="L406" s="42" t="s">
        <v>2681</v>
      </c>
      <c r="M406" s="56"/>
      <c r="N406" s="61"/>
      <c r="O406" s="20" t="str">
        <f>VLOOKUP(C406,'SV_Đã ĐKMH với PDT'!$B$5:$J$465,2,0)</f>
        <v>Diệp Thế</v>
      </c>
      <c r="P406" s="20" t="str">
        <f>VLOOKUP(C406,'SV_Đã ĐKMH với PDT'!$B$5:$J$465,3,0)</f>
        <v>Huy</v>
      </c>
      <c r="Q406" s="21" t="str">
        <f>VLOOKUP(C406,'SV_Đã ĐKMH với PDT'!$B$5:$J$465,4,0)</f>
        <v>D22_TH01</v>
      </c>
      <c r="S406" s="16" t="str">
        <f>VLOOKUP(C406,[2]Sheet2!B$1:H$454,7,0)</f>
        <v>CS03153</v>
      </c>
      <c r="T406" s="16" t="str">
        <f>VLOOKUP(C406&amp;S406,[2]Sheet2!A:G,2,0)</f>
        <v>DH52200761</v>
      </c>
      <c r="U406" s="33" t="str">
        <f>VLOOKUP(C406&amp;S406,[2]Sheet2!A:G,3,0)</f>
        <v>Diệp Thế</v>
      </c>
      <c r="V406" s="33" t="str">
        <f>VLOOKUP(C406&amp;S406,[2]Sheet2!A:G,4,0)</f>
        <v>Huy</v>
      </c>
      <c r="W406" s="33" t="str">
        <f>VLOOKUP(C406&amp;S406,[2]Sheet2!A:G,7,0)</f>
        <v>D22_TH01</v>
      </c>
    </row>
    <row r="407" spans="1:24" ht="30.95" hidden="1" customHeight="1">
      <c r="A407" s="13">
        <v>373</v>
      </c>
      <c r="B407" s="42">
        <v>400</v>
      </c>
      <c r="C407" s="43" t="s">
        <v>899</v>
      </c>
      <c r="D407" s="44" t="s">
        <v>1523</v>
      </c>
      <c r="E407" s="45" t="s">
        <v>455</v>
      </c>
      <c r="F407" s="43" t="s">
        <v>110</v>
      </c>
      <c r="G407" s="43">
        <v>504</v>
      </c>
      <c r="H407" s="47" t="s">
        <v>1834</v>
      </c>
      <c r="I407" s="42" t="s">
        <v>2351</v>
      </c>
      <c r="J407" s="42" t="s">
        <v>2375</v>
      </c>
      <c r="K407" s="55" t="s">
        <v>2296</v>
      </c>
      <c r="L407" s="42" t="s">
        <v>2682</v>
      </c>
      <c r="M407" s="56"/>
      <c r="N407" s="61"/>
      <c r="O407" s="20" t="str">
        <f>VLOOKUP(C407,'SV_Đã ĐKMH với PDT'!$B$5:$J$465,2,0)</f>
        <v>Nguyễn ái Phương</v>
      </c>
      <c r="P407" s="20" t="str">
        <f>VLOOKUP(C407,'SV_Đã ĐKMH với PDT'!$B$5:$J$465,3,0)</f>
        <v>Thảo</v>
      </c>
      <c r="Q407" s="21" t="str">
        <f>VLOOKUP(C407,'SV_Đã ĐKMH với PDT'!$B$5:$J$465,4,0)</f>
        <v>D22_TH09</v>
      </c>
      <c r="S407" s="16" t="str">
        <f>VLOOKUP(C407,[2]Sheet2!B$1:H$454,7,0)</f>
        <v>CS03153</v>
      </c>
      <c r="T407" s="16" t="str">
        <f>VLOOKUP(C407&amp;S407,[2]Sheet2!A:G,2,0)</f>
        <v>DH52201474</v>
      </c>
      <c r="U407" s="33" t="str">
        <f>VLOOKUP(C407&amp;S407,[2]Sheet2!A:G,3,0)</f>
        <v>Nguyễn ái Phương</v>
      </c>
      <c r="V407" s="33" t="str">
        <f>VLOOKUP(C407&amp;S407,[2]Sheet2!A:G,4,0)</f>
        <v>Thảo</v>
      </c>
      <c r="W407" s="33" t="str">
        <f>VLOOKUP(C407&amp;S407,[2]Sheet2!A:G,7,0)</f>
        <v>D22_TH09</v>
      </c>
    </row>
    <row r="408" spans="1:24" ht="30.95" hidden="1" customHeight="1">
      <c r="A408" s="13">
        <v>330</v>
      </c>
      <c r="B408" s="42">
        <v>401</v>
      </c>
      <c r="C408" s="43" t="s">
        <v>901</v>
      </c>
      <c r="D408" s="44" t="s">
        <v>900</v>
      </c>
      <c r="E408" s="45" t="s">
        <v>342</v>
      </c>
      <c r="F408" s="43" t="s">
        <v>417</v>
      </c>
      <c r="G408" s="43">
        <v>506</v>
      </c>
      <c r="H408" s="47" t="s">
        <v>1834</v>
      </c>
      <c r="I408" s="42" t="s">
        <v>2351</v>
      </c>
      <c r="J408" s="42" t="s">
        <v>2375</v>
      </c>
      <c r="K408" s="55" t="s">
        <v>2297</v>
      </c>
      <c r="L408" s="42" t="s">
        <v>2683</v>
      </c>
      <c r="M408" s="56"/>
      <c r="N408" s="61"/>
      <c r="O408" s="20" t="str">
        <f>VLOOKUP(C408,'SV_Đã ĐKMH với PDT'!$B$5:$J$465,2,0)</f>
        <v>Nguyễn Hoàng Gia</v>
      </c>
      <c r="P408" s="20" t="str">
        <f>VLOOKUP(C408,'SV_Đã ĐKMH với PDT'!$B$5:$J$465,3,0)</f>
        <v>Bảo</v>
      </c>
      <c r="Q408" s="21" t="str">
        <f>VLOOKUP(C408,'SV_Đã ĐKMH với PDT'!$B$5:$J$465,4,0)</f>
        <v>D22_TH14</v>
      </c>
      <c r="S408" s="16" t="str">
        <f>VLOOKUP(C408,[2]Sheet2!B$1:H$454,7,0)</f>
        <v>CS03153</v>
      </c>
      <c r="T408" s="16" t="str">
        <f>VLOOKUP(C408&amp;S408,[2]Sheet2!A:G,2,0)</f>
        <v>DH52200368</v>
      </c>
      <c r="U408" s="33" t="str">
        <f>VLOOKUP(C408&amp;S408,[2]Sheet2!A:G,3,0)</f>
        <v>Nguyễn Hoàng Gia</v>
      </c>
      <c r="V408" s="33" t="str">
        <f>VLOOKUP(C408&amp;S408,[2]Sheet2!A:G,4,0)</f>
        <v>Bảo</v>
      </c>
      <c r="W408" s="33" t="str">
        <f>VLOOKUP(C408&amp;S408,[2]Sheet2!A:G,7,0)</f>
        <v>D22_TH14</v>
      </c>
    </row>
    <row r="409" spans="1:24" ht="30.95" hidden="1" customHeight="1">
      <c r="A409" s="13">
        <v>221</v>
      </c>
      <c r="B409" s="42">
        <v>402</v>
      </c>
      <c r="C409" s="43" t="s">
        <v>932</v>
      </c>
      <c r="D409" s="44" t="s">
        <v>1166</v>
      </c>
      <c r="E409" s="45" t="s">
        <v>931</v>
      </c>
      <c r="F409" s="43" t="s">
        <v>60</v>
      </c>
      <c r="G409" s="46">
        <v>532</v>
      </c>
      <c r="H409" s="47" t="s">
        <v>1834</v>
      </c>
      <c r="I409" s="42" t="s">
        <v>2351</v>
      </c>
      <c r="J409" s="42" t="s">
        <v>2375</v>
      </c>
      <c r="K409" s="55" t="s">
        <v>2298</v>
      </c>
      <c r="L409" s="42" t="s">
        <v>2684</v>
      </c>
      <c r="M409" s="59"/>
      <c r="N409" s="61"/>
      <c r="O409" s="20" t="str">
        <f>VLOOKUP(C409,'SV_Đã ĐKMH với PDT'!$B$5:$J$465,2,0)</f>
        <v>Nguyễn Thúy</v>
      </c>
      <c r="P409" s="20" t="str">
        <f>VLOOKUP(C409,'SV_Đã ĐKMH với PDT'!$B$5:$J$465,3,0)</f>
        <v>Hằng</v>
      </c>
      <c r="Q409" s="21" t="str">
        <f>VLOOKUP(C409,'SV_Đã ĐKMH với PDT'!$B$5:$J$465,4,0)</f>
        <v>D22_TH02</v>
      </c>
      <c r="R409" s="27"/>
      <c r="S409" s="16" t="str">
        <f>VLOOKUP(C409,[2]Sheet2!B$1:H$454,7,0)</f>
        <v>CS03153</v>
      </c>
      <c r="T409" s="16" t="str">
        <f>VLOOKUP(C409&amp;S409,[2]Sheet2!A:G,2,0)</f>
        <v>DH52200627</v>
      </c>
      <c r="U409" s="33" t="str">
        <f>VLOOKUP(C409&amp;S409,[2]Sheet2!A:G,3,0)</f>
        <v>Nguyễn Thúy</v>
      </c>
      <c r="V409" s="33" t="str">
        <f>VLOOKUP(C409&amp;S409,[2]Sheet2!A:G,4,0)</f>
        <v>Hằng</v>
      </c>
      <c r="W409" s="33" t="str">
        <f>VLOOKUP(C409&amp;S409,[2]Sheet2!A:G,7,0)</f>
        <v>D22_TH02</v>
      </c>
      <c r="X409" s="27"/>
    </row>
    <row r="410" spans="1:24" ht="30.95" hidden="1" customHeight="1">
      <c r="A410" s="13">
        <v>129</v>
      </c>
      <c r="B410" s="42">
        <v>403</v>
      </c>
      <c r="C410" s="43" t="s">
        <v>935</v>
      </c>
      <c r="D410" s="44" t="s">
        <v>933</v>
      </c>
      <c r="E410" s="45" t="s">
        <v>934</v>
      </c>
      <c r="F410" s="43" t="s">
        <v>417</v>
      </c>
      <c r="G410" s="51">
        <v>532</v>
      </c>
      <c r="H410" s="47" t="s">
        <v>1834</v>
      </c>
      <c r="I410" s="42" t="s">
        <v>2351</v>
      </c>
      <c r="J410" s="42" t="s">
        <v>2375</v>
      </c>
      <c r="K410" s="55" t="s">
        <v>2299</v>
      </c>
      <c r="L410" s="42" t="s">
        <v>2685</v>
      </c>
      <c r="M410" s="60"/>
      <c r="N410" s="61"/>
      <c r="O410" s="20" t="str">
        <f>VLOOKUP(C410,'SV_Đã ĐKMH với PDT'!$B$5:$J$465,2,0)</f>
        <v>Thái Văn</v>
      </c>
      <c r="P410" s="20" t="str">
        <f>VLOOKUP(C410,'SV_Đã ĐKMH với PDT'!$B$5:$J$465,3,0)</f>
        <v>Hậu</v>
      </c>
      <c r="Q410" s="21" t="str">
        <f>VLOOKUP(C410,'SV_Đã ĐKMH với PDT'!$B$5:$J$465,4,0)</f>
        <v>D22_TH14</v>
      </c>
      <c r="R410" s="27"/>
      <c r="S410" s="16" t="str">
        <f>VLOOKUP(C410,[2]Sheet2!B$1:H$454,7,0)</f>
        <v>CS03153</v>
      </c>
      <c r="T410" s="16" t="str">
        <f>VLOOKUP(C410&amp;S410,[2]Sheet2!A:G,2,0)</f>
        <v>DH52200656</v>
      </c>
      <c r="U410" s="33" t="str">
        <f>VLOOKUP(C410&amp;S410,[2]Sheet2!A:G,3,0)</f>
        <v>Thái Văn</v>
      </c>
      <c r="V410" s="33" t="str">
        <f>VLOOKUP(C410&amp;S410,[2]Sheet2!A:G,4,0)</f>
        <v>Hậu</v>
      </c>
      <c r="W410" s="33" t="str">
        <f>VLOOKUP(C410&amp;S410,[2]Sheet2!A:G,7,0)</f>
        <v>D22_TH14</v>
      </c>
      <c r="X410" s="27"/>
    </row>
    <row r="411" spans="1:24" ht="30.95" hidden="1" customHeight="1">
      <c r="A411" s="13">
        <v>151</v>
      </c>
      <c r="B411" s="42">
        <v>404</v>
      </c>
      <c r="C411" s="43" t="s">
        <v>57</v>
      </c>
      <c r="D411" s="44" t="s">
        <v>954</v>
      </c>
      <c r="E411" s="45" t="s">
        <v>114</v>
      </c>
      <c r="F411" s="43" t="s">
        <v>29</v>
      </c>
      <c r="G411" s="43">
        <v>550</v>
      </c>
      <c r="H411" s="47" t="s">
        <v>1834</v>
      </c>
      <c r="I411" s="42" t="s">
        <v>2351</v>
      </c>
      <c r="J411" s="42" t="s">
        <v>2375</v>
      </c>
      <c r="K411" s="55" t="s">
        <v>2300</v>
      </c>
      <c r="L411" s="42" t="s">
        <v>2686</v>
      </c>
      <c r="M411" s="56"/>
      <c r="N411" s="61"/>
      <c r="O411" s="20" t="str">
        <f>VLOOKUP(C411,'SV_Đã ĐKMH với PDT'!$B$5:$J$465,2,0)</f>
        <v>Phan Đức</v>
      </c>
      <c r="P411" s="20" t="str">
        <f>VLOOKUP(C411,'SV_Đã ĐKMH với PDT'!$B$5:$J$465,3,0)</f>
        <v>Thắng</v>
      </c>
      <c r="Q411" s="21" t="str">
        <f>VLOOKUP(C411,'SV_Đã ĐKMH với PDT'!$B$5:$J$465,4,0)</f>
        <v>D21_TH14</v>
      </c>
      <c r="S411" s="16" t="str">
        <f>VLOOKUP(C411,[2]Sheet2!B$1:H$454,7,0)</f>
        <v>CS03153</v>
      </c>
      <c r="T411" s="16" t="str">
        <f>VLOOKUP(C411&amp;S411,[2]Sheet2!A:G,2,0)</f>
        <v>DH52113047</v>
      </c>
      <c r="U411" s="33" t="str">
        <f>VLOOKUP(C411&amp;S411,[2]Sheet2!A:G,3,0)</f>
        <v>Phan Đức</v>
      </c>
      <c r="V411" s="33" t="str">
        <f>VLOOKUP(C411&amp;S411,[2]Sheet2!A:G,4,0)</f>
        <v>Thắng</v>
      </c>
      <c r="W411" s="33" t="str">
        <f>VLOOKUP(C411&amp;S411,[2]Sheet2!A:G,7,0)</f>
        <v>D21_TH14</v>
      </c>
    </row>
    <row r="412" spans="1:24" ht="30.95" hidden="1" customHeight="1">
      <c r="A412" s="13">
        <v>76</v>
      </c>
      <c r="B412" s="42">
        <v>405</v>
      </c>
      <c r="C412" s="43" t="s">
        <v>687</v>
      </c>
      <c r="D412" s="44" t="s">
        <v>686</v>
      </c>
      <c r="E412" s="45" t="s">
        <v>432</v>
      </c>
      <c r="F412" s="43" t="s">
        <v>101</v>
      </c>
      <c r="G412" s="51">
        <v>362</v>
      </c>
      <c r="H412" s="47" t="s">
        <v>1822</v>
      </c>
      <c r="I412" s="42" t="s">
        <v>2351</v>
      </c>
      <c r="J412" s="42" t="s">
        <v>2376</v>
      </c>
      <c r="K412" s="55" t="s">
        <v>2301</v>
      </c>
      <c r="L412" s="42" t="s">
        <v>2687</v>
      </c>
      <c r="M412" s="53"/>
      <c r="N412" s="53"/>
      <c r="O412" s="20" t="str">
        <f>VLOOKUP(C412,'SV_Đã ĐKMH với PDT'!$B$5:$J$465,2,0)</f>
        <v>Trần Thị Kim</v>
      </c>
      <c r="P412" s="20" t="str">
        <f>VLOOKUP(C412,'SV_Đã ĐKMH với PDT'!$B$5:$J$465,3,0)</f>
        <v>Yến</v>
      </c>
      <c r="Q412" s="21" t="str">
        <f>VLOOKUP(C412,'SV_Đã ĐKMH với PDT'!$B$5:$J$465,4,0)</f>
        <v>D22_TH13</v>
      </c>
      <c r="S412" s="16" t="str">
        <f>VLOOKUP(C412,[2]Sheet2!B$1:H$454,7,0)</f>
        <v>CS03153</v>
      </c>
      <c r="T412" s="16" t="str">
        <f>VLOOKUP(C412&amp;S412,[2]Sheet2!A:G,2,0)</f>
        <v>DH52201797</v>
      </c>
      <c r="U412" s="33" t="str">
        <f>VLOOKUP(C412&amp;S412,[2]Sheet2!A:G,3,0)</f>
        <v>Trần Thị Kim</v>
      </c>
      <c r="V412" s="33" t="str">
        <f>VLOOKUP(C412&amp;S412,[2]Sheet2!A:G,4,0)</f>
        <v>Yến</v>
      </c>
      <c r="W412" s="33" t="str">
        <f>VLOOKUP(C412&amp;S412,[2]Sheet2!A:G,7,0)</f>
        <v>D22_TH13</v>
      </c>
    </row>
    <row r="413" spans="1:24" ht="30.95" hidden="1" customHeight="1">
      <c r="A413" s="13">
        <v>205</v>
      </c>
      <c r="B413" s="42">
        <v>406</v>
      </c>
      <c r="C413" s="43" t="s">
        <v>706</v>
      </c>
      <c r="D413" s="44" t="s">
        <v>163</v>
      </c>
      <c r="E413" s="45" t="s">
        <v>705</v>
      </c>
      <c r="F413" s="43" t="s">
        <v>110</v>
      </c>
      <c r="G413" s="43">
        <v>373</v>
      </c>
      <c r="H413" s="47" t="s">
        <v>1822</v>
      </c>
      <c r="I413" s="42" t="s">
        <v>2351</v>
      </c>
      <c r="J413" s="42" t="s">
        <v>2376</v>
      </c>
      <c r="K413" s="55" t="s">
        <v>2302</v>
      </c>
      <c r="L413" s="42" t="s">
        <v>2688</v>
      </c>
      <c r="M413" s="56"/>
      <c r="N413" s="61"/>
      <c r="O413" s="20" t="str">
        <f>VLOOKUP(C413,'SV_Đã ĐKMH với PDT'!$B$5:$J$465,2,0)</f>
        <v>Nguyễn Tuấn</v>
      </c>
      <c r="P413" s="20" t="str">
        <f>VLOOKUP(C413,'SV_Đã ĐKMH với PDT'!$B$5:$J$465,3,0)</f>
        <v>Mạnh</v>
      </c>
      <c r="Q413" s="21" t="str">
        <f>VLOOKUP(C413,'SV_Đã ĐKMH với PDT'!$B$5:$J$465,4,0)</f>
        <v>D22_TH09</v>
      </c>
      <c r="S413" s="16" t="str">
        <f>VLOOKUP(C413,[2]Sheet2!B$1:H$454,7,0)</f>
        <v>CS03153</v>
      </c>
      <c r="T413" s="16" t="str">
        <f>VLOOKUP(C413&amp;S413,[2]Sheet2!A:G,2,0)</f>
        <v>DH52201048</v>
      </c>
      <c r="U413" s="33" t="str">
        <f>VLOOKUP(C413&amp;S413,[2]Sheet2!A:G,3,0)</f>
        <v>Nguyễn Tuấn</v>
      </c>
      <c r="V413" s="33" t="str">
        <f>VLOOKUP(C413&amp;S413,[2]Sheet2!A:G,4,0)</f>
        <v>Mạnh</v>
      </c>
      <c r="W413" s="33" t="str">
        <f>VLOOKUP(C413&amp;S413,[2]Sheet2!A:G,7,0)</f>
        <v>D22_TH09</v>
      </c>
    </row>
    <row r="414" spans="1:24" ht="30.95" hidden="1" customHeight="1">
      <c r="A414" s="13">
        <v>244</v>
      </c>
      <c r="B414" s="42">
        <v>407</v>
      </c>
      <c r="C414" s="43" t="s">
        <v>2778</v>
      </c>
      <c r="D414" s="44" t="s">
        <v>335</v>
      </c>
      <c r="E414" s="45" t="s">
        <v>193</v>
      </c>
      <c r="F414" s="43" t="s">
        <v>40</v>
      </c>
      <c r="G414" s="43">
        <v>376</v>
      </c>
      <c r="H414" s="47" t="s">
        <v>1822</v>
      </c>
      <c r="I414" s="42" t="s">
        <v>2351</v>
      </c>
      <c r="J414" s="42" t="s">
        <v>2376</v>
      </c>
      <c r="K414" s="55" t="s">
        <v>2303</v>
      </c>
      <c r="L414" s="42" t="s">
        <v>2785</v>
      </c>
      <c r="M414" s="56"/>
      <c r="N414" s="87" t="s">
        <v>2780</v>
      </c>
      <c r="O414" s="20" t="e">
        <f>VLOOKUP(C414,'[3]SV_Đã ĐKMH với PDT'!$B$5:$J$465,2,0)</f>
        <v>#N/A</v>
      </c>
      <c r="P414" s="20" t="e">
        <f>VLOOKUP(C414,'[3]SV_Đã ĐKMH với PDT'!$B$5:$J$465,3,0)</f>
        <v>#N/A</v>
      </c>
      <c r="Q414" s="21" t="e">
        <f>VLOOKUP(C414,'[3]SV_Đã ĐKMH với PDT'!$B$5:$J$465,4,0)</f>
        <v>#N/A</v>
      </c>
      <c r="S414" s="16" t="str">
        <f>VLOOKUP(C414,[2]Sheet2!B$1:H$454,7,0)</f>
        <v>CS03153</v>
      </c>
      <c r="T414" s="16" t="str">
        <f>VLOOKUP(C414&amp;S414,[2]Sheet2!A:G,2,0)</f>
        <v>DH52109172</v>
      </c>
      <c r="U414" s="33" t="str">
        <f>VLOOKUP(C414&amp;S414,[2]Sheet2!A:G,3,0)</f>
        <v>Nguyễn Thành</v>
      </c>
      <c r="V414" s="33" t="str">
        <f>VLOOKUP(C414&amp;S414,[2]Sheet2!A:G,4,0)</f>
        <v>Sang</v>
      </c>
      <c r="W414" s="33" t="str">
        <f>VLOOKUP(C414&amp;S414,[2]Sheet2!A:G,7,0)</f>
        <v>D21_TH07</v>
      </c>
      <c r="X414" s="16" t="s">
        <v>2780</v>
      </c>
    </row>
    <row r="415" spans="1:24" ht="30.95" hidden="1" customHeight="1">
      <c r="A415" s="13">
        <v>252</v>
      </c>
      <c r="B415" s="42">
        <v>408</v>
      </c>
      <c r="C415" s="43" t="s">
        <v>768</v>
      </c>
      <c r="D415" s="44" t="s">
        <v>413</v>
      </c>
      <c r="E415" s="45" t="s">
        <v>287</v>
      </c>
      <c r="F415" s="43" t="s">
        <v>417</v>
      </c>
      <c r="G415" s="43">
        <v>416</v>
      </c>
      <c r="H415" s="47" t="s">
        <v>1822</v>
      </c>
      <c r="I415" s="42" t="s">
        <v>2351</v>
      </c>
      <c r="J415" s="42" t="s">
        <v>2376</v>
      </c>
      <c r="K415" s="55" t="s">
        <v>2304</v>
      </c>
      <c r="L415" s="42" t="s">
        <v>2689</v>
      </c>
      <c r="M415" s="56"/>
      <c r="N415" s="61"/>
      <c r="O415" s="20" t="str">
        <f>VLOOKUP(C415,'SV_Đã ĐKMH với PDT'!$B$5:$J$465,2,0)</f>
        <v>Nguyễn Thanh</v>
      </c>
      <c r="P415" s="20" t="str">
        <f>VLOOKUP(C415,'SV_Đã ĐKMH với PDT'!$B$5:$J$465,3,0)</f>
        <v>Tú</v>
      </c>
      <c r="Q415" s="21" t="str">
        <f>VLOOKUP(C415,'SV_Đã ĐKMH với PDT'!$B$5:$J$465,4,0)</f>
        <v>D22_TH14</v>
      </c>
      <c r="S415" s="16" t="str">
        <f>VLOOKUP(C415,[2]Sheet2!B$1:H$454,7,0)</f>
        <v>CS03153</v>
      </c>
      <c r="T415" s="16" t="str">
        <f>VLOOKUP(C415&amp;S415,[2]Sheet2!A:G,2,0)</f>
        <v>DH52201698</v>
      </c>
      <c r="U415" s="33" t="str">
        <f>VLOOKUP(C415&amp;S415,[2]Sheet2!A:G,3,0)</f>
        <v>Nguyễn Thanh</v>
      </c>
      <c r="V415" s="33" t="str">
        <f>VLOOKUP(C415&amp;S415,[2]Sheet2!A:G,4,0)</f>
        <v>Tú</v>
      </c>
      <c r="W415" s="33" t="str">
        <f>VLOOKUP(C415&amp;S415,[2]Sheet2!A:G,7,0)</f>
        <v>D22_TH14</v>
      </c>
    </row>
    <row r="416" spans="1:24" ht="30.95" hidden="1" customHeight="1">
      <c r="A416" s="13">
        <v>460</v>
      </c>
      <c r="B416" s="42">
        <v>409</v>
      </c>
      <c r="C416" s="43" t="s">
        <v>790</v>
      </c>
      <c r="D416" s="44" t="s">
        <v>789</v>
      </c>
      <c r="E416" s="45" t="s">
        <v>250</v>
      </c>
      <c r="F416" s="43" t="s">
        <v>127</v>
      </c>
      <c r="G416" s="43">
        <v>432</v>
      </c>
      <c r="H416" s="47" t="s">
        <v>1822</v>
      </c>
      <c r="I416" s="42" t="s">
        <v>2351</v>
      </c>
      <c r="J416" s="42" t="s">
        <v>2376</v>
      </c>
      <c r="K416" s="55" t="s">
        <v>2305</v>
      </c>
      <c r="L416" s="42" t="s">
        <v>2690</v>
      </c>
      <c r="M416" s="56"/>
      <c r="N416" s="61"/>
      <c r="O416" s="20" t="str">
        <f>VLOOKUP(C416,'SV_Đã ĐKMH với PDT'!$B$5:$J$465,2,0)</f>
        <v>Huỳnh Trung</v>
      </c>
      <c r="P416" s="20" t="str">
        <f>VLOOKUP(C416,'SV_Đã ĐKMH với PDT'!$B$5:$J$465,3,0)</f>
        <v>Hiếu</v>
      </c>
      <c r="Q416" s="21" t="str">
        <f>VLOOKUP(C416,'SV_Đã ĐKMH với PDT'!$B$5:$J$465,4,0)</f>
        <v>D22_TH11</v>
      </c>
      <c r="R416" s="27"/>
      <c r="S416" s="16" t="str">
        <f>VLOOKUP(C416,[2]Sheet2!B$1:H$454,7,0)</f>
        <v>CS03153</v>
      </c>
      <c r="T416" s="16" t="str">
        <f>VLOOKUP(C416&amp;S416,[2]Sheet2!A:G,2,0)</f>
        <v>DH52200677</v>
      </c>
      <c r="U416" s="33" t="str">
        <f>VLOOKUP(C416&amp;S416,[2]Sheet2!A:G,3,0)</f>
        <v>Huỳnh Trung</v>
      </c>
      <c r="V416" s="33" t="str">
        <f>VLOOKUP(C416&amp;S416,[2]Sheet2!A:G,4,0)</f>
        <v>Hiếu</v>
      </c>
      <c r="W416" s="33" t="str">
        <f>VLOOKUP(C416&amp;S416,[2]Sheet2!A:G,7,0)</f>
        <v>D22_TH11</v>
      </c>
      <c r="X416" s="27"/>
    </row>
    <row r="417" spans="1:24" ht="30.95" hidden="1" customHeight="1">
      <c r="A417" s="13">
        <v>105</v>
      </c>
      <c r="B417" s="42">
        <v>410</v>
      </c>
      <c r="C417" s="43" t="s">
        <v>794</v>
      </c>
      <c r="D417" s="44" t="s">
        <v>793</v>
      </c>
      <c r="E417" s="45" t="s">
        <v>71</v>
      </c>
      <c r="F417" s="43" t="s">
        <v>165</v>
      </c>
      <c r="G417" s="43">
        <v>436</v>
      </c>
      <c r="H417" s="47" t="s">
        <v>1822</v>
      </c>
      <c r="I417" s="42" t="s">
        <v>2351</v>
      </c>
      <c r="J417" s="42" t="s">
        <v>2376</v>
      </c>
      <c r="K417" s="55" t="s">
        <v>2306</v>
      </c>
      <c r="L417" s="42" t="s">
        <v>2691</v>
      </c>
      <c r="M417" s="56"/>
      <c r="N417" s="61"/>
      <c r="O417" s="20" t="str">
        <f>VLOOKUP(C417,'SV_Đã ĐKMH với PDT'!$B$5:$J$465,2,0)</f>
        <v>Trần Hoài</v>
      </c>
      <c r="P417" s="20" t="str">
        <f>VLOOKUP(C417,'SV_Đã ĐKMH với PDT'!$B$5:$J$465,3,0)</f>
        <v>Phúc</v>
      </c>
      <c r="Q417" s="21" t="str">
        <f>VLOOKUP(C417,'SV_Đã ĐKMH với PDT'!$B$5:$J$465,4,0)</f>
        <v>D22_TH12</v>
      </c>
      <c r="S417" s="16" t="str">
        <f>VLOOKUP(C417,[2]Sheet2!B$1:H$454,7,0)</f>
        <v>CS03153</v>
      </c>
      <c r="T417" s="16" t="str">
        <f>VLOOKUP(C417&amp;S417,[2]Sheet2!A:G,2,0)</f>
        <v>DH52201255</v>
      </c>
      <c r="U417" s="33" t="str">
        <f>VLOOKUP(C417&amp;S417,[2]Sheet2!A:G,3,0)</f>
        <v>Trần Hoài</v>
      </c>
      <c r="V417" s="33" t="str">
        <f>VLOOKUP(C417&amp;S417,[2]Sheet2!A:G,4,0)</f>
        <v>Phúc</v>
      </c>
      <c r="W417" s="33" t="str">
        <f>VLOOKUP(C417&amp;S417,[2]Sheet2!A:G,7,0)</f>
        <v>D22_TH12</v>
      </c>
    </row>
    <row r="418" spans="1:24" ht="30.95" hidden="1" customHeight="1">
      <c r="A418" s="13">
        <v>174</v>
      </c>
      <c r="B418" s="42">
        <v>411</v>
      </c>
      <c r="C418" s="43" t="s">
        <v>795</v>
      </c>
      <c r="D418" s="44" t="s">
        <v>720</v>
      </c>
      <c r="E418" s="45" t="s">
        <v>205</v>
      </c>
      <c r="F418" s="43" t="s">
        <v>66</v>
      </c>
      <c r="G418" s="43">
        <v>437</v>
      </c>
      <c r="H418" s="47" t="s">
        <v>1822</v>
      </c>
      <c r="I418" s="42" t="s">
        <v>2351</v>
      </c>
      <c r="J418" s="42" t="s">
        <v>2376</v>
      </c>
      <c r="K418" s="55" t="s">
        <v>2307</v>
      </c>
      <c r="L418" s="42" t="s">
        <v>2692</v>
      </c>
      <c r="M418" s="56"/>
      <c r="N418" s="61"/>
      <c r="O418" s="20" t="str">
        <f>VLOOKUP(C418,'SV_Đã ĐKMH với PDT'!$B$5:$J$465,2,0)</f>
        <v>Phạm Hữu</v>
      </c>
      <c r="P418" s="20" t="str">
        <f>VLOOKUP(C418,'SV_Đã ĐKMH với PDT'!$B$5:$J$465,3,0)</f>
        <v>Tài</v>
      </c>
      <c r="Q418" s="21" t="str">
        <f>VLOOKUP(C418,'SV_Đã ĐKMH với PDT'!$B$5:$J$465,4,0)</f>
        <v>D22_TH03</v>
      </c>
      <c r="S418" s="16" t="str">
        <f>VLOOKUP(C418,[2]Sheet2!B$1:H$454,7,0)</f>
        <v>CS03153</v>
      </c>
      <c r="T418" s="16" t="str">
        <f>VLOOKUP(C418&amp;S418,[2]Sheet2!A:G,2,0)</f>
        <v>DH52201392</v>
      </c>
      <c r="U418" s="33" t="str">
        <f>VLOOKUP(C418&amp;S418,[2]Sheet2!A:G,3,0)</f>
        <v>Phạm Hữu</v>
      </c>
      <c r="V418" s="33" t="str">
        <f>VLOOKUP(C418&amp;S418,[2]Sheet2!A:G,4,0)</f>
        <v>Tài</v>
      </c>
      <c r="W418" s="33" t="str">
        <f>VLOOKUP(C418&amp;S418,[2]Sheet2!A:G,7,0)</f>
        <v>D22_TH03</v>
      </c>
    </row>
    <row r="419" spans="1:24" ht="30.95" hidden="1" customHeight="1">
      <c r="A419" s="13">
        <v>491</v>
      </c>
      <c r="B419" s="42">
        <v>412</v>
      </c>
      <c r="C419" s="43" t="s">
        <v>843</v>
      </c>
      <c r="D419" s="44" t="s">
        <v>674</v>
      </c>
      <c r="E419" s="45" t="s">
        <v>1506</v>
      </c>
      <c r="F419" s="43" t="s">
        <v>110</v>
      </c>
      <c r="G419" s="43">
        <v>468</v>
      </c>
      <c r="H419" s="47" t="s">
        <v>1822</v>
      </c>
      <c r="I419" s="42" t="s">
        <v>2351</v>
      </c>
      <c r="J419" s="42" t="s">
        <v>2376</v>
      </c>
      <c r="K419" s="55" t="s">
        <v>2308</v>
      </c>
      <c r="L419" s="42" t="s">
        <v>2693</v>
      </c>
      <c r="M419" s="56"/>
      <c r="N419" s="61"/>
      <c r="O419" s="20" t="str">
        <f>VLOOKUP(C419,'SV_Đã ĐKMH với PDT'!$B$5:$J$465,2,0)</f>
        <v>Hồ Minh</v>
      </c>
      <c r="P419" s="20" t="str">
        <f>VLOOKUP(C419,'SV_Đã ĐKMH với PDT'!$B$5:$J$465,3,0)</f>
        <v>Mẫn</v>
      </c>
      <c r="Q419" s="21" t="str">
        <f>VLOOKUP(C419,'SV_Đã ĐKMH với PDT'!$B$5:$J$465,4,0)</f>
        <v>D22_TH09</v>
      </c>
      <c r="S419" s="16" t="str">
        <f>VLOOKUP(C419,[2]Sheet2!B$1:H$454,7,0)</f>
        <v>CS03153</v>
      </c>
      <c r="T419" s="16" t="str">
        <f>VLOOKUP(C419&amp;S419,[2]Sheet2!A:G,2,0)</f>
        <v>DH52201044</v>
      </c>
      <c r="U419" s="33" t="str">
        <f>VLOOKUP(C419&amp;S419,[2]Sheet2!A:G,3,0)</f>
        <v>Hồ Minh</v>
      </c>
      <c r="V419" s="33" t="str">
        <f>VLOOKUP(C419&amp;S419,[2]Sheet2!A:G,4,0)</f>
        <v>Mẫn</v>
      </c>
      <c r="W419" s="33" t="str">
        <f>VLOOKUP(C419&amp;S419,[2]Sheet2!A:G,7,0)</f>
        <v>D22_TH09</v>
      </c>
    </row>
    <row r="420" spans="1:24" ht="30.95" hidden="1" customHeight="1">
      <c r="A420" s="13">
        <v>405</v>
      </c>
      <c r="B420" s="42">
        <v>413</v>
      </c>
      <c r="C420" s="43" t="s">
        <v>477</v>
      </c>
      <c r="D420" s="44" t="s">
        <v>475</v>
      </c>
      <c r="E420" s="45" t="s">
        <v>476</v>
      </c>
      <c r="F420" s="43" t="s">
        <v>23</v>
      </c>
      <c r="G420" s="43">
        <v>221</v>
      </c>
      <c r="H420" s="47" t="s">
        <v>1815</v>
      </c>
      <c r="I420" s="42" t="s">
        <v>2351</v>
      </c>
      <c r="J420" s="42" t="s">
        <v>2354</v>
      </c>
      <c r="K420" s="55" t="s">
        <v>2309</v>
      </c>
      <c r="L420" s="42" t="s">
        <v>2678</v>
      </c>
      <c r="M420" s="56"/>
      <c r="N420" s="61"/>
      <c r="O420" s="20" t="str">
        <f>VLOOKUP(C420,'SV_Đã ĐKMH với PDT'!$B$5:$J$465,2,0)</f>
        <v>Lê Uyên Thiên</v>
      </c>
      <c r="P420" s="20" t="str">
        <f>VLOOKUP(C420,'SV_Đã ĐKMH với PDT'!$B$5:$J$465,3,0)</f>
        <v>Thi</v>
      </c>
      <c r="Q420" s="21" t="str">
        <f>VLOOKUP(C420,'SV_Đã ĐKMH với PDT'!$B$5:$J$465,4,0)</f>
        <v>D21_TH10</v>
      </c>
      <c r="S420" s="16" t="str">
        <f>VLOOKUP(C420,[2]Sheet2!B$1:H$454,7,0)</f>
        <v>CS03153</v>
      </c>
      <c r="T420" s="16" t="str">
        <f>VLOOKUP(C420&amp;S420,[2]Sheet2!A:G,2,0)</f>
        <v>DH52111780</v>
      </c>
      <c r="U420" s="33" t="str">
        <f>VLOOKUP(C420&amp;S420,[2]Sheet2!A:G,3,0)</f>
        <v>Lê Uyên Thiên</v>
      </c>
      <c r="V420" s="33" t="str">
        <f>VLOOKUP(C420&amp;S420,[2]Sheet2!A:G,4,0)</f>
        <v>Thi</v>
      </c>
      <c r="W420" s="33" t="str">
        <f>VLOOKUP(C420&amp;S420,[2]Sheet2!A:G,7,0)</f>
        <v>D21_TH10</v>
      </c>
    </row>
    <row r="421" spans="1:24" ht="30.95" hidden="1" customHeight="1">
      <c r="A421" s="13">
        <v>540</v>
      </c>
      <c r="B421" s="42">
        <v>414</v>
      </c>
      <c r="C421" s="43" t="s">
        <v>482</v>
      </c>
      <c r="D421" s="44" t="s">
        <v>481</v>
      </c>
      <c r="E421" s="45" t="s">
        <v>250</v>
      </c>
      <c r="F421" s="43" t="s">
        <v>31</v>
      </c>
      <c r="G421" s="46">
        <v>224</v>
      </c>
      <c r="H421" s="47" t="s">
        <v>1815</v>
      </c>
      <c r="I421" s="42" t="s">
        <v>2351</v>
      </c>
      <c r="J421" s="42" t="s">
        <v>2354</v>
      </c>
      <c r="K421" s="55" t="s">
        <v>2310</v>
      </c>
      <c r="L421" s="42" t="s">
        <v>2678</v>
      </c>
      <c r="M421" s="62" t="s">
        <v>2348</v>
      </c>
      <c r="N421" s="61"/>
      <c r="O421" s="20" t="str">
        <f>VLOOKUP(C421,'SV_Đã ĐKMH với PDT'!$B$5:$J$465,2,0)</f>
        <v>Đặng Ngọc</v>
      </c>
      <c r="P421" s="20" t="str">
        <f>VLOOKUP(C421,'SV_Đã ĐKMH với PDT'!$B$5:$J$465,3,0)</f>
        <v>Hiếu</v>
      </c>
      <c r="Q421" s="21" t="str">
        <f>VLOOKUP(C421,'SV_Đã ĐKMH với PDT'!$B$5:$J$465,4,0)</f>
        <v>D21_TH02</v>
      </c>
      <c r="R421" s="27"/>
      <c r="S421" s="16" t="str">
        <f>VLOOKUP(C421,[2]Sheet2!B$1:H$454,7,0)</f>
        <v>CS03153</v>
      </c>
      <c r="T421" s="16" t="str">
        <f>VLOOKUP(C421&amp;S421,[2]Sheet2!A:G,2,0)</f>
        <v>DH52100311</v>
      </c>
      <c r="U421" s="33" t="str">
        <f>VLOOKUP(C421&amp;S421,[2]Sheet2!A:G,3,0)</f>
        <v>Đặng Ngọc</v>
      </c>
      <c r="V421" s="33" t="str">
        <f>VLOOKUP(C421&amp;S421,[2]Sheet2!A:G,4,0)</f>
        <v>Hiếu</v>
      </c>
      <c r="W421" s="33" t="str">
        <f>VLOOKUP(C421&amp;S421,[2]Sheet2!A:G,7,0)</f>
        <v>D21_TH02</v>
      </c>
      <c r="X421" s="27"/>
    </row>
    <row r="422" spans="1:24" ht="30.95" hidden="1" customHeight="1">
      <c r="A422" s="28"/>
      <c r="B422" s="42">
        <v>415</v>
      </c>
      <c r="C422" s="57" t="s">
        <v>1790</v>
      </c>
      <c r="D422" s="66" t="s">
        <v>1791</v>
      </c>
      <c r="E422" s="67" t="s">
        <v>590</v>
      </c>
      <c r="F422" s="57" t="s">
        <v>31</v>
      </c>
      <c r="G422" s="46">
        <v>224</v>
      </c>
      <c r="H422" s="47" t="s">
        <v>1815</v>
      </c>
      <c r="I422" s="42" t="s">
        <v>2351</v>
      </c>
      <c r="J422" s="42" t="s">
        <v>2354</v>
      </c>
      <c r="K422" s="55" t="s">
        <v>2311</v>
      </c>
      <c r="L422" s="42" t="s">
        <v>2678</v>
      </c>
      <c r="M422" s="62" t="s">
        <v>2348</v>
      </c>
      <c r="N422" s="61"/>
      <c r="O422" s="20" t="str">
        <f>VLOOKUP(C422,'SV_Đã ĐKMH với PDT'!$B$5:$J$465,2,0)</f>
        <v>Lầu Ngọc</v>
      </c>
      <c r="P422" s="20" t="str">
        <f>VLOOKUP(C422,'SV_Đã ĐKMH với PDT'!$B$5:$J$465,3,0)</f>
        <v>Phú</v>
      </c>
      <c r="Q422" s="21" t="str">
        <f>VLOOKUP(C422,'SV_Đã ĐKMH với PDT'!$B$5:$J$465,4,0)</f>
        <v>D21_TH02</v>
      </c>
      <c r="R422" s="29"/>
      <c r="S422" s="16" t="str">
        <f>VLOOKUP(C422,[2]Sheet2!B$1:H$454,7,0)</f>
        <v>CS03153</v>
      </c>
      <c r="T422" s="16" t="str">
        <f>VLOOKUP(C422&amp;S422,[2]Sheet2!A:G,2,0)</f>
        <v>DH52103613</v>
      </c>
      <c r="U422" s="33" t="str">
        <f>VLOOKUP(C422&amp;S422,[2]Sheet2!A:G,3,0)</f>
        <v>Lầu Ngọc</v>
      </c>
      <c r="V422" s="33" t="str">
        <f>VLOOKUP(C422&amp;S422,[2]Sheet2!A:G,4,0)</f>
        <v>Phú</v>
      </c>
      <c r="W422" s="33" t="str">
        <f>VLOOKUP(C422&amp;S422,[2]Sheet2!A:G,7,0)</f>
        <v>D21_TH02</v>
      </c>
      <c r="X422" s="29"/>
    </row>
    <row r="423" spans="1:24" ht="30.95" hidden="1" customHeight="1">
      <c r="A423" s="13">
        <v>199</v>
      </c>
      <c r="B423" s="42">
        <v>416</v>
      </c>
      <c r="C423" s="43" t="s">
        <v>732</v>
      </c>
      <c r="D423" s="44" t="s">
        <v>402</v>
      </c>
      <c r="E423" s="45" t="s">
        <v>120</v>
      </c>
      <c r="F423" s="43" t="s">
        <v>60</v>
      </c>
      <c r="G423" s="43">
        <v>392</v>
      </c>
      <c r="H423" s="47" t="s">
        <v>1815</v>
      </c>
      <c r="I423" s="42" t="s">
        <v>2351</v>
      </c>
      <c r="J423" s="42" t="s">
        <v>2354</v>
      </c>
      <c r="K423" s="55" t="s">
        <v>2748</v>
      </c>
      <c r="L423" s="42" t="s">
        <v>2678</v>
      </c>
      <c r="M423" s="56"/>
      <c r="N423" s="61"/>
      <c r="O423" s="20" t="str">
        <f>VLOOKUP(C423,'SV_Đã ĐKMH với PDT'!$B$5:$J$465,2,0)</f>
        <v>Nguyễn Văn</v>
      </c>
      <c r="P423" s="20" t="str">
        <f>VLOOKUP(C423,'SV_Đã ĐKMH với PDT'!$B$5:$J$465,3,0)</f>
        <v>Nam</v>
      </c>
      <c r="Q423" s="21" t="str">
        <f>VLOOKUP(C423,'SV_Đã ĐKMH với PDT'!$B$5:$J$465,4,0)</f>
        <v>D22_TH02</v>
      </c>
      <c r="S423" s="16" t="str">
        <f>VLOOKUP(C423,[2]Sheet2!B$1:H$454,7,0)</f>
        <v>CS03153</v>
      </c>
      <c r="T423" s="16" t="str">
        <f>VLOOKUP(C423&amp;S423,[2]Sheet2!A:G,2,0)</f>
        <v>DH52201081</v>
      </c>
      <c r="U423" s="33" t="str">
        <f>VLOOKUP(C423&amp;S423,[2]Sheet2!A:G,3,0)</f>
        <v>Nguyễn Văn</v>
      </c>
      <c r="V423" s="33" t="str">
        <f>VLOOKUP(C423&amp;S423,[2]Sheet2!A:G,4,0)</f>
        <v>Nam</v>
      </c>
      <c r="W423" s="33" t="str">
        <f>VLOOKUP(C423&amp;S423,[2]Sheet2!A:G,7,0)</f>
        <v>D22_TH02</v>
      </c>
    </row>
    <row r="424" spans="1:24" ht="30.95" hidden="1" customHeight="1">
      <c r="A424" s="13">
        <v>136</v>
      </c>
      <c r="B424" s="42">
        <v>417</v>
      </c>
      <c r="C424" s="43" t="s">
        <v>743</v>
      </c>
      <c r="D424" s="44" t="s">
        <v>741</v>
      </c>
      <c r="E424" s="45" t="s">
        <v>742</v>
      </c>
      <c r="F424" s="43" t="s">
        <v>37</v>
      </c>
      <c r="G424" s="43">
        <v>399</v>
      </c>
      <c r="H424" s="47" t="s">
        <v>1815</v>
      </c>
      <c r="I424" s="42" t="s">
        <v>2351</v>
      </c>
      <c r="J424" s="42" t="s">
        <v>2354</v>
      </c>
      <c r="K424" s="55" t="s">
        <v>2312</v>
      </c>
      <c r="L424" s="42" t="s">
        <v>2678</v>
      </c>
      <c r="M424" s="56"/>
      <c r="N424" s="61"/>
      <c r="O424" s="20" t="str">
        <f>VLOOKUP(C424,'SV_Đã ĐKMH với PDT'!$B$5:$J$465,2,0)</f>
        <v>Phan Trường</v>
      </c>
      <c r="P424" s="20" t="str">
        <f>VLOOKUP(C424,'SV_Đã ĐKMH với PDT'!$B$5:$J$465,3,0)</f>
        <v>Giang</v>
      </c>
      <c r="Q424" s="21" t="str">
        <f>VLOOKUP(C424,'SV_Đã ĐKMH với PDT'!$B$5:$J$465,4,0)</f>
        <v>D21_TH05</v>
      </c>
      <c r="R424" s="27"/>
      <c r="S424" s="16" t="str">
        <f>VLOOKUP(C424,[2]Sheet2!B$1:H$454,7,0)</f>
        <v>CS03153</v>
      </c>
      <c r="T424" s="16" t="str">
        <f>VLOOKUP(C424&amp;S424,[2]Sheet2!A:G,2,0)</f>
        <v>DH52106169</v>
      </c>
      <c r="U424" s="33" t="str">
        <f>VLOOKUP(C424&amp;S424,[2]Sheet2!A:G,3,0)</f>
        <v>Phan Trường</v>
      </c>
      <c r="V424" s="33" t="str">
        <f>VLOOKUP(C424&amp;S424,[2]Sheet2!A:G,4,0)</f>
        <v>Giang</v>
      </c>
      <c r="W424" s="33" t="str">
        <f>VLOOKUP(C424&amp;S424,[2]Sheet2!A:G,7,0)</f>
        <v>D21_TH05</v>
      </c>
      <c r="X424" s="27"/>
    </row>
    <row r="425" spans="1:24" ht="30.95" hidden="1" customHeight="1">
      <c r="A425" s="13">
        <v>121</v>
      </c>
      <c r="B425" s="42">
        <v>418</v>
      </c>
      <c r="C425" s="43" t="s">
        <v>755</v>
      </c>
      <c r="D425" s="44" t="s">
        <v>754</v>
      </c>
      <c r="E425" s="45" t="s">
        <v>644</v>
      </c>
      <c r="F425" s="43" t="s">
        <v>101</v>
      </c>
      <c r="G425" s="43">
        <v>408</v>
      </c>
      <c r="H425" s="47" t="s">
        <v>1815</v>
      </c>
      <c r="I425" s="42" t="s">
        <v>2351</v>
      </c>
      <c r="J425" s="42" t="s">
        <v>2354</v>
      </c>
      <c r="K425" s="55" t="s">
        <v>2313</v>
      </c>
      <c r="L425" s="42" t="s">
        <v>2678</v>
      </c>
      <c r="M425" s="56"/>
      <c r="N425" s="61"/>
      <c r="O425" s="20" t="str">
        <f>VLOOKUP(C425,'SV_Đã ĐKMH với PDT'!$B$5:$J$465,2,0)</f>
        <v>Trần</v>
      </c>
      <c r="P425" s="20" t="str">
        <f>VLOOKUP(C425,'SV_Đã ĐKMH với PDT'!$B$5:$J$465,3,0)</f>
        <v>Tiến</v>
      </c>
      <c r="Q425" s="21" t="str">
        <f>VLOOKUP(C425,'SV_Đã ĐKMH với PDT'!$B$5:$J$465,4,0)</f>
        <v>D22_TH13</v>
      </c>
      <c r="S425" s="16" t="str">
        <f>VLOOKUP(C425,[2]Sheet2!B$1:H$454,7,0)</f>
        <v>CS03153</v>
      </c>
      <c r="T425" s="16" t="str">
        <f>VLOOKUP(C425&amp;S425,[2]Sheet2!A:G,2,0)</f>
        <v>DH52201561</v>
      </c>
      <c r="U425" s="33" t="str">
        <f>VLOOKUP(C425&amp;S425,[2]Sheet2!A:G,3,0)</f>
        <v>Trần</v>
      </c>
      <c r="V425" s="33" t="str">
        <f>VLOOKUP(C425&amp;S425,[2]Sheet2!A:G,4,0)</f>
        <v>Tiến</v>
      </c>
      <c r="W425" s="33" t="str">
        <f>VLOOKUP(C425&amp;S425,[2]Sheet2!A:G,7,0)</f>
        <v>D22_TH13</v>
      </c>
    </row>
    <row r="426" spans="1:24" ht="30.95" hidden="1" customHeight="1">
      <c r="A426" s="13">
        <v>201</v>
      </c>
      <c r="B426" s="42">
        <v>419</v>
      </c>
      <c r="C426" s="43" t="s">
        <v>756</v>
      </c>
      <c r="D426" s="44" t="s">
        <v>402</v>
      </c>
      <c r="E426" s="45" t="s">
        <v>444</v>
      </c>
      <c r="F426" s="43" t="s">
        <v>331</v>
      </c>
      <c r="G426" s="43">
        <v>409</v>
      </c>
      <c r="H426" s="47" t="s">
        <v>1815</v>
      </c>
      <c r="I426" s="42" t="s">
        <v>2351</v>
      </c>
      <c r="J426" s="42" t="s">
        <v>2354</v>
      </c>
      <c r="K426" s="55" t="s">
        <v>2314</v>
      </c>
      <c r="L426" s="42" t="s">
        <v>2678</v>
      </c>
      <c r="M426" s="56"/>
      <c r="N426" s="61"/>
      <c r="O426" s="20" t="str">
        <f>VLOOKUP(C426,'SV_Đã ĐKMH với PDT'!$B$5:$J$465,2,0)</f>
        <v>Nguyễn Văn</v>
      </c>
      <c r="P426" s="20" t="str">
        <f>VLOOKUP(C426,'SV_Đã ĐKMH với PDT'!$B$5:$J$465,3,0)</f>
        <v>Thanh</v>
      </c>
      <c r="Q426" s="21" t="str">
        <f>VLOOKUP(C426,'SV_Đã ĐKMH với PDT'!$B$5:$J$465,4,0)</f>
        <v>D22_TH05</v>
      </c>
      <c r="S426" s="16" t="str">
        <f>VLOOKUP(C426,[2]Sheet2!B$1:H$454,7,0)</f>
        <v>CS03153</v>
      </c>
      <c r="T426" s="16" t="str">
        <f>VLOOKUP(C426&amp;S426,[2]Sheet2!A:G,2,0)</f>
        <v>DH52201450</v>
      </c>
      <c r="U426" s="33" t="str">
        <f>VLOOKUP(C426&amp;S426,[2]Sheet2!A:G,3,0)</f>
        <v>Nguyễn Văn</v>
      </c>
      <c r="V426" s="33" t="str">
        <f>VLOOKUP(C426&amp;S426,[2]Sheet2!A:G,4,0)</f>
        <v>Thanh</v>
      </c>
      <c r="W426" s="33" t="str">
        <f>VLOOKUP(C426&amp;S426,[2]Sheet2!A:G,7,0)</f>
        <v>D22_TH05</v>
      </c>
    </row>
    <row r="427" spans="1:24" ht="30.95" hidden="1" customHeight="1">
      <c r="A427" s="13">
        <v>16</v>
      </c>
      <c r="B427" s="42">
        <v>420</v>
      </c>
      <c r="C427" s="43" t="s">
        <v>764</v>
      </c>
      <c r="D427" s="44" t="s">
        <v>762</v>
      </c>
      <c r="E427" s="45" t="s">
        <v>763</v>
      </c>
      <c r="F427" s="43" t="s">
        <v>110</v>
      </c>
      <c r="G427" s="43">
        <v>413</v>
      </c>
      <c r="H427" s="47" t="s">
        <v>1815</v>
      </c>
      <c r="I427" s="42" t="s">
        <v>2351</v>
      </c>
      <c r="J427" s="42" t="s">
        <v>2354</v>
      </c>
      <c r="K427" s="55" t="s">
        <v>2315</v>
      </c>
      <c r="L427" s="42" t="s">
        <v>2678</v>
      </c>
      <c r="M427" s="56"/>
      <c r="N427" s="61"/>
      <c r="O427" s="20" t="str">
        <f>VLOOKUP(C427,'SV_Đã ĐKMH với PDT'!$B$5:$J$465,2,0)</f>
        <v>Võ Thị Xuân</v>
      </c>
      <c r="P427" s="20" t="str">
        <f>VLOOKUP(C427,'SV_Đã ĐKMH với PDT'!$B$5:$J$465,3,0)</f>
        <v>Thao</v>
      </c>
      <c r="Q427" s="21" t="str">
        <f>VLOOKUP(C427,'SV_Đã ĐKMH với PDT'!$B$5:$J$465,4,0)</f>
        <v>D22_TH09</v>
      </c>
      <c r="S427" s="16" t="str">
        <f>VLOOKUP(C427,[2]Sheet2!B$1:H$454,7,0)</f>
        <v>CS03153</v>
      </c>
      <c r="T427" s="16" t="str">
        <f>VLOOKUP(C427&amp;S427,[2]Sheet2!A:G,2,0)</f>
        <v>DH52201470</v>
      </c>
      <c r="U427" s="33" t="str">
        <f>VLOOKUP(C427&amp;S427,[2]Sheet2!A:G,3,0)</f>
        <v>Võ Thị Xuân</v>
      </c>
      <c r="V427" s="33" t="str">
        <f>VLOOKUP(C427&amp;S427,[2]Sheet2!A:G,4,0)</f>
        <v>Thao</v>
      </c>
      <c r="W427" s="33" t="str">
        <f>VLOOKUP(C427&amp;S427,[2]Sheet2!A:G,7,0)</f>
        <v>D22_TH09</v>
      </c>
    </row>
    <row r="428" spans="1:24" ht="30.95" hidden="1" customHeight="1">
      <c r="A428" s="13">
        <v>233</v>
      </c>
      <c r="B428" s="42">
        <v>421</v>
      </c>
      <c r="C428" s="43" t="s">
        <v>765</v>
      </c>
      <c r="D428" s="44" t="s">
        <v>483</v>
      </c>
      <c r="E428" s="45" t="s">
        <v>171</v>
      </c>
      <c r="F428" s="43" t="s">
        <v>63</v>
      </c>
      <c r="G428" s="43">
        <v>414</v>
      </c>
      <c r="H428" s="47" t="s">
        <v>1815</v>
      </c>
      <c r="I428" s="42" t="s">
        <v>2351</v>
      </c>
      <c r="J428" s="42" t="s">
        <v>2354</v>
      </c>
      <c r="K428" s="55" t="s">
        <v>2316</v>
      </c>
      <c r="L428" s="42" t="s">
        <v>2678</v>
      </c>
      <c r="M428" s="56"/>
      <c r="N428" s="61"/>
      <c r="O428" s="20" t="str">
        <f>VLOOKUP(C428,'SV_Đã ĐKMH với PDT'!$B$5:$J$465,2,0)</f>
        <v>Nguyễn Thị Hồng</v>
      </c>
      <c r="P428" s="20" t="str">
        <f>VLOOKUP(C428,'SV_Đã ĐKMH với PDT'!$B$5:$J$465,3,0)</f>
        <v>Nhu</v>
      </c>
      <c r="Q428" s="21" t="str">
        <f>VLOOKUP(C428,'SV_Đã ĐKMH với PDT'!$B$5:$J$465,4,0)</f>
        <v>D22_TH10</v>
      </c>
      <c r="S428" s="16" t="str">
        <f>VLOOKUP(C428,[2]Sheet2!B$1:H$454,7,0)</f>
        <v>CS03153</v>
      </c>
      <c r="T428" s="16" t="str">
        <f>VLOOKUP(C428&amp;S428,[2]Sheet2!A:G,2,0)</f>
        <v>DH52201163</v>
      </c>
      <c r="U428" s="33" t="str">
        <f>VLOOKUP(C428&amp;S428,[2]Sheet2!A:G,3,0)</f>
        <v>Nguyễn Thị Hồng</v>
      </c>
      <c r="V428" s="33" t="str">
        <f>VLOOKUP(C428&amp;S428,[2]Sheet2!A:G,4,0)</f>
        <v>Nhu</v>
      </c>
      <c r="W428" s="33" t="str">
        <f>VLOOKUP(C428&amp;S428,[2]Sheet2!A:G,7,0)</f>
        <v>D22_TH10</v>
      </c>
    </row>
    <row r="429" spans="1:24" ht="30.95" hidden="1" customHeight="1">
      <c r="A429" s="13">
        <v>313</v>
      </c>
      <c r="B429" s="42">
        <v>422</v>
      </c>
      <c r="C429" s="43" t="s">
        <v>102</v>
      </c>
      <c r="D429" s="44" t="s">
        <v>99</v>
      </c>
      <c r="E429" s="45" t="s">
        <v>100</v>
      </c>
      <c r="F429" s="43" t="s">
        <v>101</v>
      </c>
      <c r="G429" s="43">
        <v>16</v>
      </c>
      <c r="H429" s="47" t="s">
        <v>1784</v>
      </c>
      <c r="I429" s="42" t="s">
        <v>2352</v>
      </c>
      <c r="J429" s="42" t="s">
        <v>2354</v>
      </c>
      <c r="K429" s="55" t="s">
        <v>2317</v>
      </c>
      <c r="L429" s="42" t="s">
        <v>2694</v>
      </c>
      <c r="M429" s="56"/>
      <c r="N429" s="61"/>
      <c r="O429" s="20" t="str">
        <f>VLOOKUP(C429,'SV_Đã ĐKMH với PDT'!$B$5:$J$465,2,0)</f>
        <v>Nguyễn Hữu</v>
      </c>
      <c r="P429" s="20" t="str">
        <f>VLOOKUP(C429,'SV_Đã ĐKMH với PDT'!$B$5:$J$465,3,0)</f>
        <v>Khang</v>
      </c>
      <c r="Q429" s="21" t="str">
        <f>VLOOKUP(C429,'SV_Đã ĐKMH với PDT'!$B$5:$J$465,4,0)</f>
        <v>D22_TH13</v>
      </c>
      <c r="S429" s="16" t="str">
        <f>VLOOKUP(C429,[2]Sheet2!B$1:H$454,7,0)</f>
        <v>CS03153</v>
      </c>
      <c r="T429" s="16" t="str">
        <f>VLOOKUP(C429&amp;S429,[2]Sheet2!A:G,2,0)</f>
        <v>DH52200842</v>
      </c>
      <c r="U429" s="33" t="str">
        <f>VLOOKUP(C429&amp;S429,[2]Sheet2!A:G,3,0)</f>
        <v>Nguyễn Hữu</v>
      </c>
      <c r="V429" s="33" t="str">
        <f>VLOOKUP(C429&amp;S429,[2]Sheet2!A:G,4,0)</f>
        <v>Khang</v>
      </c>
      <c r="W429" s="33" t="str">
        <f>VLOOKUP(C429&amp;S429,[2]Sheet2!A:G,7,0)</f>
        <v>D22_TH13</v>
      </c>
    </row>
    <row r="430" spans="1:24" ht="39.950000000000003" hidden="1" customHeight="1">
      <c r="A430" s="13">
        <v>458</v>
      </c>
      <c r="B430" s="42">
        <v>423</v>
      </c>
      <c r="C430" s="43" t="s">
        <v>203</v>
      </c>
      <c r="D430" s="44" t="s">
        <v>202</v>
      </c>
      <c r="E430" s="45" t="s">
        <v>65</v>
      </c>
      <c r="F430" s="43" t="s">
        <v>11</v>
      </c>
      <c r="G430" s="43">
        <v>65</v>
      </c>
      <c r="H430" s="47" t="s">
        <v>1784</v>
      </c>
      <c r="I430" s="42" t="s">
        <v>2352</v>
      </c>
      <c r="J430" s="42" t="s">
        <v>2354</v>
      </c>
      <c r="K430" s="55" t="s">
        <v>2318</v>
      </c>
      <c r="L430" s="42" t="s">
        <v>2695</v>
      </c>
      <c r="M430" s="56"/>
      <c r="N430" s="61"/>
      <c r="O430" s="20" t="str">
        <f>VLOOKUP(C430,'SV_Đã ĐKMH với PDT'!$B$5:$J$465,2,0)</f>
        <v>Hỷ Văn</v>
      </c>
      <c r="P430" s="20" t="str">
        <f>VLOOKUP(C430,'SV_Đã ĐKMH với PDT'!$B$5:$J$465,3,0)</f>
        <v>Đạt</v>
      </c>
      <c r="Q430" s="21" t="str">
        <f>VLOOKUP(C430,'SV_Đã ĐKMH với PDT'!$B$5:$J$465,4,0)</f>
        <v>D20_TH06</v>
      </c>
      <c r="S430" s="16" t="str">
        <f>VLOOKUP(C430,[2]Sheet2!B$1:H$454,7,0)</f>
        <v>CS03153</v>
      </c>
      <c r="T430" s="16" t="str">
        <f>VLOOKUP(C430&amp;S430,[2]Sheet2!A:G,2,0)</f>
        <v>DH52004120</v>
      </c>
      <c r="U430" s="33" t="str">
        <f>VLOOKUP(C430&amp;S430,[2]Sheet2!A:G,3,0)</f>
        <v>Hỷ Văn</v>
      </c>
      <c r="V430" s="33" t="str">
        <f>VLOOKUP(C430&amp;S430,[2]Sheet2!A:G,4,0)</f>
        <v>Đạt</v>
      </c>
      <c r="W430" s="33" t="str">
        <f>VLOOKUP(C430&amp;S430,[2]Sheet2!A:G,7,0)</f>
        <v>D20_TH06</v>
      </c>
    </row>
    <row r="431" spans="1:24" ht="28.5" hidden="1" customHeight="1">
      <c r="A431" s="13">
        <v>435</v>
      </c>
      <c r="B431" s="42">
        <v>424</v>
      </c>
      <c r="C431" s="43" t="s">
        <v>219</v>
      </c>
      <c r="D431" s="44" t="s">
        <v>218</v>
      </c>
      <c r="E431" s="45" t="s">
        <v>82</v>
      </c>
      <c r="F431" s="43" t="s">
        <v>94</v>
      </c>
      <c r="G431" s="46">
        <v>72</v>
      </c>
      <c r="H431" s="47" t="s">
        <v>1784</v>
      </c>
      <c r="I431" s="42" t="s">
        <v>2352</v>
      </c>
      <c r="J431" s="42" t="s">
        <v>2354</v>
      </c>
      <c r="K431" s="91" t="s">
        <v>2319</v>
      </c>
      <c r="L431" s="42" t="s">
        <v>2696</v>
      </c>
      <c r="M431" s="49"/>
      <c r="N431" s="50"/>
      <c r="O431" s="20" t="str">
        <f>VLOOKUP(C431,'SV_Đã ĐKMH với PDT'!$B$5:$J$465,2,0)</f>
        <v>Lê Khánh</v>
      </c>
      <c r="P431" s="20" t="str">
        <f>VLOOKUP(C431,'SV_Đã ĐKMH với PDT'!$B$5:$J$465,3,0)</f>
        <v>Duy</v>
      </c>
      <c r="Q431" s="21" t="str">
        <f>VLOOKUP(C431,'SV_Đã ĐKMH với PDT'!$B$5:$J$465,4,0)</f>
        <v>D22_TH01</v>
      </c>
      <c r="R431" s="27"/>
      <c r="S431" s="16" t="str">
        <f>VLOOKUP(C431,[2]Sheet2!B$1:H$454,7,0)</f>
        <v>CS03153</v>
      </c>
      <c r="T431" s="16" t="str">
        <f>VLOOKUP(C431&amp;S431,[2]Sheet2!A:G,2,0)</f>
        <v>DH52200559</v>
      </c>
      <c r="U431" s="33" t="str">
        <f>VLOOKUP(C431&amp;S431,[2]Sheet2!A:G,3,0)</f>
        <v>Lê Khánh</v>
      </c>
      <c r="V431" s="33" t="str">
        <f>VLOOKUP(C431&amp;S431,[2]Sheet2!A:G,4,0)</f>
        <v>Duy</v>
      </c>
      <c r="W431" s="33" t="str">
        <f>VLOOKUP(C431&amp;S431,[2]Sheet2!A:G,7,0)</f>
        <v>D22_TH01</v>
      </c>
      <c r="X431" s="27"/>
    </row>
    <row r="432" spans="1:24" ht="28.5" hidden="1" customHeight="1">
      <c r="A432" s="13">
        <v>57</v>
      </c>
      <c r="B432" s="42">
        <v>425</v>
      </c>
      <c r="C432" s="43" t="s">
        <v>221</v>
      </c>
      <c r="D432" s="44" t="s">
        <v>220</v>
      </c>
      <c r="E432" s="45" t="s">
        <v>126</v>
      </c>
      <c r="F432" s="43" t="s">
        <v>60</v>
      </c>
      <c r="G432" s="51">
        <v>72</v>
      </c>
      <c r="H432" s="47" t="s">
        <v>1784</v>
      </c>
      <c r="I432" s="42" t="s">
        <v>2352</v>
      </c>
      <c r="J432" s="42" t="s">
        <v>2354</v>
      </c>
      <c r="K432" s="92"/>
      <c r="L432" s="42">
        <v>0</v>
      </c>
      <c r="M432" s="52"/>
      <c r="N432" s="53"/>
      <c r="O432" s="20" t="str">
        <f>VLOOKUP(C432,'SV_Đã ĐKMH với PDT'!$B$5:$J$465,2,0)</f>
        <v>Triệu Kim</v>
      </c>
      <c r="P432" s="20" t="str">
        <f>VLOOKUP(C432,'SV_Đã ĐKMH với PDT'!$B$5:$J$465,3,0)</f>
        <v>Long</v>
      </c>
      <c r="Q432" s="21" t="str">
        <f>VLOOKUP(C432,'SV_Đã ĐKMH với PDT'!$B$5:$J$465,4,0)</f>
        <v>D22_TH02</v>
      </c>
      <c r="S432" s="16" t="str">
        <f>VLOOKUP(C432,[2]Sheet2!B$1:H$454,7,0)</f>
        <v>CS03153</v>
      </c>
      <c r="T432" s="16" t="str">
        <f>VLOOKUP(C432&amp;S432,[2]Sheet2!A:G,2,0)</f>
        <v>DH52201031</v>
      </c>
      <c r="U432" s="33" t="str">
        <f>VLOOKUP(C432&amp;S432,[2]Sheet2!A:G,3,0)</f>
        <v>Triệu Kim</v>
      </c>
      <c r="V432" s="33" t="str">
        <f>VLOOKUP(C432&amp;S432,[2]Sheet2!A:G,4,0)</f>
        <v>Long</v>
      </c>
      <c r="W432" s="33" t="str">
        <f>VLOOKUP(C432&amp;S432,[2]Sheet2!A:G,7,0)</f>
        <v>D22_TH02</v>
      </c>
    </row>
    <row r="433" spans="1:24" ht="28.5" hidden="1" customHeight="1">
      <c r="A433" s="13">
        <v>92</v>
      </c>
      <c r="B433" s="42">
        <v>426</v>
      </c>
      <c r="C433" s="43" t="s">
        <v>379</v>
      </c>
      <c r="D433" s="44" t="s">
        <v>377</v>
      </c>
      <c r="E433" s="45" t="s">
        <v>378</v>
      </c>
      <c r="F433" s="43" t="s">
        <v>47</v>
      </c>
      <c r="G433" s="43">
        <v>165</v>
      </c>
      <c r="H433" s="47" t="s">
        <v>1784</v>
      </c>
      <c r="I433" s="42" t="s">
        <v>2352</v>
      </c>
      <c r="J433" s="42" t="s">
        <v>2354</v>
      </c>
      <c r="K433" s="55" t="s">
        <v>2320</v>
      </c>
      <c r="L433" s="42" t="s">
        <v>2697</v>
      </c>
      <c r="M433" s="56"/>
      <c r="N433" s="61"/>
      <c r="O433" s="20" t="str">
        <f>VLOOKUP(C433,'SV_Đã ĐKMH với PDT'!$B$5:$J$465,2,0)</f>
        <v>Trần Nguyễn Bảo</v>
      </c>
      <c r="P433" s="20" t="str">
        <f>VLOOKUP(C433,'SV_Đã ĐKMH với PDT'!$B$5:$J$465,3,0)</f>
        <v>Uyên</v>
      </c>
      <c r="Q433" s="21" t="str">
        <f>VLOOKUP(C433,'SV_Đã ĐKMH với PDT'!$B$5:$J$465,4,0)</f>
        <v>D21_TH03</v>
      </c>
      <c r="S433" s="16" t="str">
        <f>VLOOKUP(C433,[2]Sheet2!B$1:H$454,7,0)</f>
        <v>CS03153</v>
      </c>
      <c r="T433" s="16" t="str">
        <f>VLOOKUP(C433&amp;S433,[2]Sheet2!A:G,2,0)</f>
        <v>DH52102720</v>
      </c>
      <c r="U433" s="33" t="str">
        <f>VLOOKUP(C433&amp;S433,[2]Sheet2!A:G,3,0)</f>
        <v>Trần Nguyễn Bảo</v>
      </c>
      <c r="V433" s="33" t="str">
        <f>VLOOKUP(C433&amp;S433,[2]Sheet2!A:G,4,0)</f>
        <v>Uyên</v>
      </c>
      <c r="W433" s="33" t="str">
        <f>VLOOKUP(C433&amp;S433,[2]Sheet2!A:G,7,0)</f>
        <v>D21_TH03</v>
      </c>
    </row>
    <row r="434" spans="1:24" ht="28.5" hidden="1" customHeight="1">
      <c r="A434" s="13">
        <v>258</v>
      </c>
      <c r="B434" s="42">
        <v>427</v>
      </c>
      <c r="C434" s="43" t="s">
        <v>56</v>
      </c>
      <c r="D434" s="44" t="s">
        <v>186</v>
      </c>
      <c r="E434" s="45" t="s">
        <v>65</v>
      </c>
      <c r="F434" s="43" t="s">
        <v>21</v>
      </c>
      <c r="G434" s="43">
        <v>167</v>
      </c>
      <c r="H434" s="47" t="s">
        <v>1784</v>
      </c>
      <c r="I434" s="42" t="s">
        <v>2352</v>
      </c>
      <c r="J434" s="42" t="s">
        <v>2354</v>
      </c>
      <c r="K434" s="55" t="s">
        <v>2321</v>
      </c>
      <c r="L434" s="42" t="s">
        <v>2698</v>
      </c>
      <c r="M434" s="56"/>
      <c r="N434" s="61"/>
      <c r="O434" s="20" t="str">
        <f>VLOOKUP(C434,'SV_Đã ĐKMH với PDT'!$B$5:$J$465,2,0)</f>
        <v>Nguyễn Tấn</v>
      </c>
      <c r="P434" s="20" t="str">
        <f>VLOOKUP(C434,'SV_Đã ĐKMH với PDT'!$B$5:$J$465,3,0)</f>
        <v>Đạt</v>
      </c>
      <c r="Q434" s="21" t="str">
        <f>VLOOKUP(C434,'SV_Đã ĐKMH với PDT'!$B$5:$J$465,4,0)</f>
        <v>D21_TH09</v>
      </c>
      <c r="S434" s="16" t="str">
        <f>VLOOKUP(C434,[2]Sheet2!B$1:H$454,7,0)</f>
        <v>CS03153</v>
      </c>
      <c r="T434" s="16" t="str">
        <f>VLOOKUP(C434&amp;S434,[2]Sheet2!A:G,2,0)</f>
        <v>DH52110779</v>
      </c>
      <c r="U434" s="33" t="str">
        <f>VLOOKUP(C434&amp;S434,[2]Sheet2!A:G,3,0)</f>
        <v>Nguyễn Tấn</v>
      </c>
      <c r="V434" s="33" t="str">
        <f>VLOOKUP(C434&amp;S434,[2]Sheet2!A:G,4,0)</f>
        <v>Đạt</v>
      </c>
      <c r="W434" s="33" t="str">
        <f>VLOOKUP(C434&amp;S434,[2]Sheet2!A:G,7,0)</f>
        <v>D21_TH09</v>
      </c>
    </row>
    <row r="435" spans="1:24" ht="28.5" hidden="1" customHeight="1">
      <c r="A435" s="13">
        <v>499</v>
      </c>
      <c r="B435" s="42">
        <v>428</v>
      </c>
      <c r="C435" s="43" t="s">
        <v>745</v>
      </c>
      <c r="D435" s="44" t="s">
        <v>744</v>
      </c>
      <c r="E435" s="45" t="s">
        <v>62</v>
      </c>
      <c r="F435" s="43" t="s">
        <v>331</v>
      </c>
      <c r="G435" s="46">
        <v>403</v>
      </c>
      <c r="H435" s="47" t="s">
        <v>1784</v>
      </c>
      <c r="I435" s="42" t="s">
        <v>2352</v>
      </c>
      <c r="J435" s="42" t="s">
        <v>2354</v>
      </c>
      <c r="K435" s="91" t="s">
        <v>2322</v>
      </c>
      <c r="L435" s="42" t="s">
        <v>2699</v>
      </c>
      <c r="M435" s="49"/>
      <c r="N435" s="50"/>
      <c r="O435" s="20" t="str">
        <f>VLOOKUP(C435,'SV_Đã ĐKMH với PDT'!$B$5:$J$465,2,0)</f>
        <v>Dương Thị Hồng</v>
      </c>
      <c r="P435" s="20" t="str">
        <f>VLOOKUP(C435,'SV_Đã ĐKMH với PDT'!$B$5:$J$465,3,0)</f>
        <v>Hương</v>
      </c>
      <c r="Q435" s="21" t="str">
        <f>VLOOKUP(C435,'SV_Đã ĐKMH với PDT'!$B$5:$J$465,4,0)</f>
        <v>D22_TH05</v>
      </c>
      <c r="R435" s="27"/>
      <c r="S435" s="16" t="str">
        <f>VLOOKUP(C435,[2]Sheet2!B$1:H$454,7,0)</f>
        <v>CS03153</v>
      </c>
      <c r="T435" s="16" t="str">
        <f>VLOOKUP(C435&amp;S435,[2]Sheet2!A:G,2,0)</f>
        <v>DH52200754</v>
      </c>
      <c r="U435" s="33" t="str">
        <f>VLOOKUP(C435&amp;S435,[2]Sheet2!A:G,3,0)</f>
        <v>Dương Thị Hồng</v>
      </c>
      <c r="V435" s="33" t="str">
        <f>VLOOKUP(C435&amp;S435,[2]Sheet2!A:G,4,0)</f>
        <v>Hương</v>
      </c>
      <c r="W435" s="33" t="str">
        <f>VLOOKUP(C435&amp;S435,[2]Sheet2!A:G,7,0)</f>
        <v>D22_TH05</v>
      </c>
      <c r="X435" s="27"/>
    </row>
    <row r="436" spans="1:24" ht="28.5" hidden="1" customHeight="1">
      <c r="A436" s="13">
        <v>504</v>
      </c>
      <c r="B436" s="42">
        <v>429</v>
      </c>
      <c r="C436" s="43" t="s">
        <v>747</v>
      </c>
      <c r="D436" s="44" t="s">
        <v>746</v>
      </c>
      <c r="E436" s="45" t="s">
        <v>644</v>
      </c>
      <c r="F436" s="43" t="s">
        <v>331</v>
      </c>
      <c r="G436" s="51">
        <v>403</v>
      </c>
      <c r="H436" s="47" t="s">
        <v>1784</v>
      </c>
      <c r="I436" s="42" t="s">
        <v>2352</v>
      </c>
      <c r="J436" s="42" t="s">
        <v>2354</v>
      </c>
      <c r="K436" s="92"/>
      <c r="L436" s="42">
        <v>0</v>
      </c>
      <c r="M436" s="52"/>
      <c r="N436" s="53"/>
      <c r="O436" s="20" t="str">
        <f>VLOOKUP(C436,'SV_Đã ĐKMH với PDT'!$B$5:$J$465,2,0)</f>
        <v>Đồng Hoàng</v>
      </c>
      <c r="P436" s="20" t="str">
        <f>VLOOKUP(C436,'SV_Đã ĐKMH với PDT'!$B$5:$J$465,3,0)</f>
        <v>Tiến</v>
      </c>
      <c r="Q436" s="21" t="str">
        <f>VLOOKUP(C436,'SV_Đã ĐKMH với PDT'!$B$5:$J$465,4,0)</f>
        <v>D22_TH05</v>
      </c>
      <c r="S436" s="16" t="str">
        <f>VLOOKUP(C436,[2]Sheet2!B$1:H$454,7,0)</f>
        <v>CS03153</v>
      </c>
      <c r="T436" s="16" t="str">
        <f>VLOOKUP(C436&amp;S436,[2]Sheet2!A:G,2,0)</f>
        <v>DH52201548</v>
      </c>
      <c r="U436" s="33" t="str">
        <f>VLOOKUP(C436&amp;S436,[2]Sheet2!A:G,3,0)</f>
        <v>Đồng Hoàng</v>
      </c>
      <c r="V436" s="33" t="str">
        <f>VLOOKUP(C436&amp;S436,[2]Sheet2!A:G,4,0)</f>
        <v>Tiến</v>
      </c>
      <c r="W436" s="33" t="str">
        <f>VLOOKUP(C436&amp;S436,[2]Sheet2!A:G,7,0)</f>
        <v>D22_TH05</v>
      </c>
    </row>
    <row r="437" spans="1:24" ht="28.5" hidden="1" customHeight="1">
      <c r="A437" s="13">
        <v>236</v>
      </c>
      <c r="B437" s="42">
        <v>430</v>
      </c>
      <c r="C437" s="43" t="s">
        <v>779</v>
      </c>
      <c r="D437" s="44" t="s">
        <v>777</v>
      </c>
      <c r="E437" s="45" t="s">
        <v>778</v>
      </c>
      <c r="F437" s="43" t="s">
        <v>127</v>
      </c>
      <c r="G437" s="43">
        <v>423</v>
      </c>
      <c r="H437" s="47" t="s">
        <v>1784</v>
      </c>
      <c r="I437" s="42" t="s">
        <v>2352</v>
      </c>
      <c r="J437" s="42" t="s">
        <v>2354</v>
      </c>
      <c r="K437" s="55" t="s">
        <v>2323</v>
      </c>
      <c r="L437" s="42" t="s">
        <v>2700</v>
      </c>
      <c r="M437" s="56"/>
      <c r="N437" s="61"/>
      <c r="O437" s="20" t="str">
        <f>VLOOKUP(C437,'SV_Đã ĐKMH với PDT'!$B$5:$J$465,2,0)</f>
        <v>Nguyễn Thị</v>
      </c>
      <c r="P437" s="20" t="str">
        <f>VLOOKUP(C437,'SV_Đã ĐKMH với PDT'!$B$5:$J$465,3,0)</f>
        <v>Trọn</v>
      </c>
      <c r="Q437" s="21" t="str">
        <f>VLOOKUP(C437,'SV_Đã ĐKMH với PDT'!$B$5:$J$465,4,0)</f>
        <v>D22_TH11</v>
      </c>
      <c r="S437" s="16" t="str">
        <f>VLOOKUP(C437,[2]Sheet2!B$1:H$454,7,0)</f>
        <v>CS03153</v>
      </c>
      <c r="T437" s="16" t="str">
        <f>VLOOKUP(C437&amp;S437,[2]Sheet2!A:G,2,0)</f>
        <v>DH52201654</v>
      </c>
      <c r="U437" s="33" t="str">
        <f>VLOOKUP(C437&amp;S437,[2]Sheet2!A:G,3,0)</f>
        <v>Nguyễn Thị</v>
      </c>
      <c r="V437" s="33" t="str">
        <f>VLOOKUP(C437&amp;S437,[2]Sheet2!A:G,4,0)</f>
        <v>Trọn</v>
      </c>
      <c r="W437" s="33" t="str">
        <f>VLOOKUP(C437&amp;S437,[2]Sheet2!A:G,7,0)</f>
        <v>D22_TH11</v>
      </c>
    </row>
    <row r="438" spans="1:24" ht="28.5" hidden="1" customHeight="1">
      <c r="A438" s="28"/>
      <c r="B438" s="42">
        <v>431</v>
      </c>
      <c r="C438" s="57" t="s">
        <v>1786</v>
      </c>
      <c r="D438" s="66" t="s">
        <v>1787</v>
      </c>
      <c r="E438" s="67" t="s">
        <v>116</v>
      </c>
      <c r="F438" s="57" t="s">
        <v>1788</v>
      </c>
      <c r="G438" s="57">
        <v>578</v>
      </c>
      <c r="H438" s="57" t="s">
        <v>1784</v>
      </c>
      <c r="I438" s="42" t="s">
        <v>2352</v>
      </c>
      <c r="J438" s="42" t="s">
        <v>2354</v>
      </c>
      <c r="K438" s="55" t="s">
        <v>2325</v>
      </c>
      <c r="L438" s="42" t="s">
        <v>2702</v>
      </c>
      <c r="M438" s="56"/>
      <c r="N438" s="61"/>
      <c r="O438" s="20" t="str">
        <f>VLOOKUP(C438,'SV_Đã ĐKMH với PDT'!$B$5:$J$465,2,0)</f>
        <v>Hồ Nguyễn Bảo Trường</v>
      </c>
      <c r="P438" s="20" t="str">
        <f>VLOOKUP(C438,'SV_Đã ĐKMH với PDT'!$B$5:$J$465,3,0)</f>
        <v>Vinh</v>
      </c>
      <c r="Q438" s="21" t="str">
        <f>VLOOKUP(C438,'SV_Đã ĐKMH với PDT'!$B$5:$J$465,4,0)</f>
        <v>D19_TH06</v>
      </c>
      <c r="R438" s="29"/>
      <c r="S438" s="16" t="str">
        <f>VLOOKUP(C438,[2]Sheet2!B$1:H$454,7,0)</f>
        <v>CS03153</v>
      </c>
      <c r="T438" s="16" t="str">
        <f>VLOOKUP(C438&amp;S438,[2]Sheet2!A:G,2,0)</f>
        <v>DH51904901</v>
      </c>
      <c r="U438" s="33" t="str">
        <f>VLOOKUP(C438&amp;S438,[2]Sheet2!A:G,3,0)</f>
        <v>Hồ Nguyễn Bảo Trường</v>
      </c>
      <c r="V438" s="33" t="str">
        <f>VLOOKUP(C438&amp;S438,[2]Sheet2!A:G,4,0)</f>
        <v>Vinh</v>
      </c>
      <c r="W438" s="33" t="str">
        <f>VLOOKUP(C438&amp;S438,[2]Sheet2!A:G,7,0)</f>
        <v>D19_TH06</v>
      </c>
      <c r="X438" s="29"/>
    </row>
    <row r="439" spans="1:24" s="27" customFormat="1" ht="28.5" hidden="1" customHeight="1">
      <c r="A439" s="13">
        <v>192</v>
      </c>
      <c r="B439" s="42">
        <v>432</v>
      </c>
      <c r="C439" s="43" t="s">
        <v>83</v>
      </c>
      <c r="D439" s="44" t="s">
        <v>81</v>
      </c>
      <c r="E439" s="45" t="s">
        <v>82</v>
      </c>
      <c r="F439" s="43" t="s">
        <v>63</v>
      </c>
      <c r="G439" s="43">
        <v>10</v>
      </c>
      <c r="H439" s="47" t="s">
        <v>1813</v>
      </c>
      <c r="I439" s="42" t="s">
        <v>2351</v>
      </c>
      <c r="J439" s="42" t="s">
        <v>2354</v>
      </c>
      <c r="K439" s="55" t="s">
        <v>2303</v>
      </c>
      <c r="L439" s="42" t="s">
        <v>2704</v>
      </c>
      <c r="M439" s="56"/>
      <c r="N439" s="71"/>
      <c r="O439" s="20" t="str">
        <f>VLOOKUP(C439,'SV_Đã ĐKMH với PDT'!$B$5:$J$465,2,0)</f>
        <v>Nguyễn Việt</v>
      </c>
      <c r="P439" s="20" t="str">
        <f>VLOOKUP(C439,'SV_Đã ĐKMH với PDT'!$B$5:$J$465,3,0)</f>
        <v>Duy</v>
      </c>
      <c r="Q439" s="21" t="str">
        <f>VLOOKUP(C439,'SV_Đã ĐKMH với PDT'!$B$5:$J$465,4,0)</f>
        <v>D22_TH10</v>
      </c>
      <c r="S439" s="16" t="str">
        <f>VLOOKUP(C439,[2]Sheet2!B$1:H$454,7,0)</f>
        <v>CS03153</v>
      </c>
      <c r="T439" s="16" t="str">
        <f>VLOOKUP(C439&amp;S439,[2]Sheet2!A:G,2,0)</f>
        <v>DH52200580</v>
      </c>
      <c r="U439" s="33" t="str">
        <f>VLOOKUP(C439&amp;S439,[2]Sheet2!A:G,3,0)</f>
        <v>Nguyễn Việt</v>
      </c>
      <c r="V439" s="33" t="str">
        <f>VLOOKUP(C439&amp;S439,[2]Sheet2!A:G,4,0)</f>
        <v>Duy</v>
      </c>
      <c r="W439" s="33" t="str">
        <f>VLOOKUP(C439&amp;S439,[2]Sheet2!A:G,7,0)</f>
        <v>D22_TH10</v>
      </c>
    </row>
    <row r="440" spans="1:24" ht="28.5" hidden="1" customHeight="1">
      <c r="A440" s="13">
        <v>538</v>
      </c>
      <c r="B440" s="42">
        <v>433</v>
      </c>
      <c r="C440" s="43" t="s">
        <v>157</v>
      </c>
      <c r="D440" s="44" t="s">
        <v>156</v>
      </c>
      <c r="E440" s="45" t="s">
        <v>82</v>
      </c>
      <c r="F440" s="43" t="s">
        <v>79</v>
      </c>
      <c r="G440" s="46">
        <v>45</v>
      </c>
      <c r="H440" s="47" t="s">
        <v>1813</v>
      </c>
      <c r="I440" s="42" t="s">
        <v>2351</v>
      </c>
      <c r="J440" s="42" t="s">
        <v>2354</v>
      </c>
      <c r="K440" s="91" t="s">
        <v>2327</v>
      </c>
      <c r="L440" s="42" t="s">
        <v>2705</v>
      </c>
      <c r="M440" s="49"/>
      <c r="N440" s="50"/>
      <c r="O440" s="20" t="str">
        <f>VLOOKUP(C440,'SV_Đã ĐKMH với PDT'!$B$5:$J$465,2,0)</f>
        <v>Đặng Quốc</v>
      </c>
      <c r="P440" s="20" t="str">
        <f>VLOOKUP(C440,'SV_Đã ĐKMH với PDT'!$B$5:$J$465,3,0)</f>
        <v>Duy</v>
      </c>
      <c r="Q440" s="21" t="str">
        <f>VLOOKUP(C440,'SV_Đã ĐKMH với PDT'!$B$5:$J$465,4,0)</f>
        <v>D22_TH06</v>
      </c>
      <c r="R440" s="27"/>
      <c r="S440" s="16" t="str">
        <f>VLOOKUP(C440,[2]Sheet2!B$1:H$454,7,0)</f>
        <v>CS03153</v>
      </c>
      <c r="T440" s="16" t="str">
        <f>VLOOKUP(C440&amp;S440,[2]Sheet2!A:G,2,0)</f>
        <v>DH52200555</v>
      </c>
      <c r="U440" s="33" t="str">
        <f>VLOOKUP(C440&amp;S440,[2]Sheet2!A:G,3,0)</f>
        <v>Đặng Quốc</v>
      </c>
      <c r="V440" s="33" t="str">
        <f>VLOOKUP(C440&amp;S440,[2]Sheet2!A:G,4,0)</f>
        <v>Duy</v>
      </c>
      <c r="W440" s="33" t="str">
        <f>VLOOKUP(C440&amp;S440,[2]Sheet2!A:G,7,0)</f>
        <v>D22_TH06</v>
      </c>
      <c r="X440" s="27"/>
    </row>
    <row r="441" spans="1:24" ht="28.5" hidden="1" customHeight="1">
      <c r="A441" s="13">
        <v>466</v>
      </c>
      <c r="B441" s="42">
        <v>434</v>
      </c>
      <c r="C441" s="43" t="s">
        <v>159</v>
      </c>
      <c r="D441" s="44" t="s">
        <v>158</v>
      </c>
      <c r="E441" s="45" t="s">
        <v>123</v>
      </c>
      <c r="F441" s="43" t="s">
        <v>79</v>
      </c>
      <c r="G441" s="51">
        <v>45</v>
      </c>
      <c r="H441" s="47" t="s">
        <v>1813</v>
      </c>
      <c r="I441" s="42" t="s">
        <v>2351</v>
      </c>
      <c r="J441" s="42" t="s">
        <v>2354</v>
      </c>
      <c r="K441" s="92"/>
      <c r="L441" s="42">
        <v>0</v>
      </c>
      <c r="M441" s="52"/>
      <c r="N441" s="53"/>
      <c r="O441" s="20" t="str">
        <f>VLOOKUP(C441,'SV_Đã ĐKMH với PDT'!$B$5:$J$465,2,0)</f>
        <v>Huỳnh Minh</v>
      </c>
      <c r="P441" s="20" t="str">
        <f>VLOOKUP(C441,'SV_Đã ĐKMH với PDT'!$B$5:$J$465,3,0)</f>
        <v>Khôi</v>
      </c>
      <c r="Q441" s="21" t="str">
        <f>VLOOKUP(C441,'SV_Đã ĐKMH với PDT'!$B$5:$J$465,4,0)</f>
        <v>D22_TH06</v>
      </c>
      <c r="S441" s="16" t="str">
        <f>VLOOKUP(C441,[2]Sheet2!B$1:H$454,7,0)</f>
        <v>CS03153</v>
      </c>
      <c r="T441" s="16" t="str">
        <f>VLOOKUP(C441&amp;S441,[2]Sheet2!A:G,2,0)</f>
        <v>DH52200925</v>
      </c>
      <c r="U441" s="33" t="str">
        <f>VLOOKUP(C441&amp;S441,[2]Sheet2!A:G,3,0)</f>
        <v>Huỳnh Minh</v>
      </c>
      <c r="V441" s="33" t="str">
        <f>VLOOKUP(C441&amp;S441,[2]Sheet2!A:G,4,0)</f>
        <v>Khôi</v>
      </c>
      <c r="W441" s="33" t="str">
        <f>VLOOKUP(C441&amp;S441,[2]Sheet2!A:G,7,0)</f>
        <v>D22_TH06</v>
      </c>
    </row>
    <row r="442" spans="1:24" ht="28.5" hidden="1" customHeight="1">
      <c r="A442" s="13">
        <v>334</v>
      </c>
      <c r="B442" s="42">
        <v>435</v>
      </c>
      <c r="C442" s="43" t="s">
        <v>289</v>
      </c>
      <c r="D442" s="44" t="s">
        <v>210</v>
      </c>
      <c r="E442" s="45" t="s">
        <v>71</v>
      </c>
      <c r="F442" s="43" t="s">
        <v>79</v>
      </c>
      <c r="G442" s="43">
        <v>110</v>
      </c>
      <c r="H442" s="47" t="s">
        <v>1813</v>
      </c>
      <c r="I442" s="42" t="s">
        <v>2351</v>
      </c>
      <c r="J442" s="42" t="s">
        <v>2354</v>
      </c>
      <c r="K442" s="55" t="s">
        <v>2053</v>
      </c>
      <c r="L442" s="42" t="s">
        <v>2706</v>
      </c>
      <c r="M442" s="56"/>
      <c r="N442" s="61"/>
      <c r="O442" s="20" t="str">
        <f>VLOOKUP(C442,'SV_Đã ĐKMH với PDT'!$B$5:$J$465,2,0)</f>
        <v>Nguyễn Hoàng</v>
      </c>
      <c r="P442" s="20" t="str">
        <f>VLOOKUP(C442,'SV_Đã ĐKMH với PDT'!$B$5:$J$465,3,0)</f>
        <v>Phúc</v>
      </c>
      <c r="Q442" s="21" t="str">
        <f>VLOOKUP(C442,'SV_Đã ĐKMH với PDT'!$B$5:$J$465,4,0)</f>
        <v>D22_TH06</v>
      </c>
      <c r="S442" s="16" t="str">
        <f>VLOOKUP(C442,[2]Sheet2!B$1:H$454,7,0)</f>
        <v>CS03153</v>
      </c>
      <c r="T442" s="16" t="str">
        <f>VLOOKUP(C442&amp;S442,[2]Sheet2!A:G,2,0)</f>
        <v>DH52201243</v>
      </c>
      <c r="U442" s="33" t="str">
        <f>VLOOKUP(C442&amp;S442,[2]Sheet2!A:G,3,0)</f>
        <v>Nguyễn Hoàng</v>
      </c>
      <c r="V442" s="33" t="str">
        <f>VLOOKUP(C442&amp;S442,[2]Sheet2!A:G,4,0)</f>
        <v>Phúc</v>
      </c>
      <c r="W442" s="33" t="str">
        <f>VLOOKUP(C442&amp;S442,[2]Sheet2!A:G,7,0)</f>
        <v>D22_TH06</v>
      </c>
    </row>
    <row r="443" spans="1:24" ht="28.5" hidden="1" customHeight="1">
      <c r="A443" s="13">
        <v>423</v>
      </c>
      <c r="B443" s="42">
        <v>436</v>
      </c>
      <c r="C443" s="43" t="s">
        <v>396</v>
      </c>
      <c r="D443" s="44" t="s">
        <v>395</v>
      </c>
      <c r="E443" s="45" t="s">
        <v>196</v>
      </c>
      <c r="F443" s="43" t="s">
        <v>60</v>
      </c>
      <c r="G443" s="46">
        <v>176</v>
      </c>
      <c r="H443" s="47" t="s">
        <v>1813</v>
      </c>
      <c r="I443" s="42" t="s">
        <v>2351</v>
      </c>
      <c r="J443" s="42" t="s">
        <v>2354</v>
      </c>
      <c r="K443" s="55" t="s">
        <v>2328</v>
      </c>
      <c r="L443" s="42" t="s">
        <v>2707</v>
      </c>
      <c r="M443" s="50"/>
      <c r="N443" s="50"/>
      <c r="O443" s="20" t="str">
        <f>VLOOKUP(C443,'SV_Đã ĐKMH với PDT'!$B$5:$J$465,2,0)</f>
        <v>Lê Phạm Tuấn</v>
      </c>
      <c r="P443" s="20" t="str">
        <f>VLOOKUP(C443,'SV_Đã ĐKMH với PDT'!$B$5:$J$465,3,0)</f>
        <v>Kiệt</v>
      </c>
      <c r="Q443" s="21" t="str">
        <f>VLOOKUP(C443,'SV_Đã ĐKMH với PDT'!$B$5:$J$465,4,0)</f>
        <v>D22_TH02</v>
      </c>
      <c r="S443" s="16" t="str">
        <f>VLOOKUP(C443,[2]Sheet2!B$1:H$454,7,0)</f>
        <v>CS03153</v>
      </c>
      <c r="T443" s="16" t="str">
        <f>VLOOKUP(C443&amp;S443,[2]Sheet2!A:G,2,0)</f>
        <v>DH52200945</v>
      </c>
      <c r="U443" s="33" t="str">
        <f>VLOOKUP(C443&amp;S443,[2]Sheet2!A:G,3,0)</f>
        <v>Lê Phạm Tuấn</v>
      </c>
      <c r="V443" s="33" t="str">
        <f>VLOOKUP(C443&amp;S443,[2]Sheet2!A:G,4,0)</f>
        <v>Kiệt</v>
      </c>
      <c r="W443" s="33" t="str">
        <f>VLOOKUP(C443&amp;S443,[2]Sheet2!A:G,7,0)</f>
        <v>D22_TH02</v>
      </c>
    </row>
    <row r="444" spans="1:24" ht="28.5" hidden="1" customHeight="1">
      <c r="A444" s="13">
        <v>124</v>
      </c>
      <c r="B444" s="42">
        <v>437</v>
      </c>
      <c r="C444" s="43" t="s">
        <v>503</v>
      </c>
      <c r="D444" s="44" t="s">
        <v>502</v>
      </c>
      <c r="E444" s="45" t="s">
        <v>97</v>
      </c>
      <c r="F444" s="43" t="s">
        <v>256</v>
      </c>
      <c r="G444" s="43">
        <v>233</v>
      </c>
      <c r="H444" s="47" t="s">
        <v>1813</v>
      </c>
      <c r="I444" s="42" t="s">
        <v>2351</v>
      </c>
      <c r="J444" s="42" t="s">
        <v>2354</v>
      </c>
      <c r="K444" s="55" t="s">
        <v>2329</v>
      </c>
      <c r="L444" s="42" t="s">
        <v>2708</v>
      </c>
      <c r="M444" s="56"/>
      <c r="N444" s="61"/>
      <c r="O444" s="20" t="str">
        <f>VLOOKUP(C444,'SV_Đã ĐKMH với PDT'!$B$5:$J$465,2,0)</f>
        <v>Tô Nhật</v>
      </c>
      <c r="P444" s="20" t="str">
        <f>VLOOKUP(C444,'SV_Đã ĐKMH với PDT'!$B$5:$J$465,3,0)</f>
        <v>Hào</v>
      </c>
      <c r="Q444" s="21" t="str">
        <f>VLOOKUP(C444,'SV_Đã ĐKMH với PDT'!$B$5:$J$465,4,0)</f>
        <v>D22_TH07</v>
      </c>
      <c r="R444" s="27"/>
      <c r="S444" s="16" t="str">
        <f>VLOOKUP(C444,[2]Sheet2!B$1:H$454,7,0)</f>
        <v>CS03153</v>
      </c>
      <c r="T444" s="16" t="str">
        <f>VLOOKUP(C444&amp;S444,[2]Sheet2!A:G,2,0)</f>
        <v>DH52200640</v>
      </c>
      <c r="U444" s="33" t="str">
        <f>VLOOKUP(C444&amp;S444,[2]Sheet2!A:G,3,0)</f>
        <v>Tô Nhật</v>
      </c>
      <c r="V444" s="33" t="str">
        <f>VLOOKUP(C444&amp;S444,[2]Sheet2!A:G,4,0)</f>
        <v>Hào</v>
      </c>
      <c r="W444" s="33" t="str">
        <f>VLOOKUP(C444&amp;S444,[2]Sheet2!A:G,7,0)</f>
        <v>D22_TH07</v>
      </c>
      <c r="X444" s="27"/>
    </row>
    <row r="445" spans="1:24" ht="28.5" hidden="1" customHeight="1">
      <c r="A445" s="13">
        <v>242</v>
      </c>
      <c r="B445" s="42">
        <v>438</v>
      </c>
      <c r="C445" s="43" t="s">
        <v>507</v>
      </c>
      <c r="D445" s="44" t="s">
        <v>335</v>
      </c>
      <c r="E445" s="45" t="s">
        <v>150</v>
      </c>
      <c r="F445" s="43" t="s">
        <v>101</v>
      </c>
      <c r="G445" s="43">
        <v>236</v>
      </c>
      <c r="H445" s="47" t="s">
        <v>1813</v>
      </c>
      <c r="I445" s="42" t="s">
        <v>2351</v>
      </c>
      <c r="J445" s="42" t="s">
        <v>2354</v>
      </c>
      <c r="K445" s="55" t="s">
        <v>2330</v>
      </c>
      <c r="L445" s="42" t="s">
        <v>2709</v>
      </c>
      <c r="M445" s="56"/>
      <c r="N445" s="61"/>
      <c r="O445" s="20" t="str">
        <f>VLOOKUP(C445,'SV_Đã ĐKMH với PDT'!$B$5:$J$465,2,0)</f>
        <v>Nguyễn Thành</v>
      </c>
      <c r="P445" s="20" t="str">
        <f>VLOOKUP(C445,'SV_Đã ĐKMH với PDT'!$B$5:$J$465,3,0)</f>
        <v>Trung</v>
      </c>
      <c r="Q445" s="21" t="str">
        <f>VLOOKUP(C445,'SV_Đã ĐKMH với PDT'!$B$5:$J$465,4,0)</f>
        <v>D22_TH13</v>
      </c>
      <c r="S445" s="16" t="str">
        <f>VLOOKUP(C445,[2]Sheet2!B$1:H$454,7,0)</f>
        <v>CS03153</v>
      </c>
      <c r="T445" s="16" t="str">
        <f>VLOOKUP(C445&amp;S445,[2]Sheet2!A:G,2,0)</f>
        <v>DH52201671</v>
      </c>
      <c r="U445" s="33" t="str">
        <f>VLOOKUP(C445&amp;S445,[2]Sheet2!A:G,3,0)</f>
        <v>Nguyễn Thành</v>
      </c>
      <c r="V445" s="33" t="str">
        <f>VLOOKUP(C445&amp;S445,[2]Sheet2!A:G,4,0)</f>
        <v>Trung</v>
      </c>
      <c r="W445" s="33" t="str">
        <f>VLOOKUP(C445&amp;S445,[2]Sheet2!A:G,7,0)</f>
        <v>D22_TH13</v>
      </c>
    </row>
    <row r="446" spans="1:24" ht="28.5" hidden="1" customHeight="1">
      <c r="A446" s="13">
        <v>513</v>
      </c>
      <c r="B446" s="42">
        <v>439</v>
      </c>
      <c r="C446" s="43" t="s">
        <v>214</v>
      </c>
      <c r="D446" s="44" t="s">
        <v>213</v>
      </c>
      <c r="E446" s="45" t="s">
        <v>123</v>
      </c>
      <c r="F446" s="43" t="s">
        <v>151</v>
      </c>
      <c r="G446" s="46">
        <v>71</v>
      </c>
      <c r="H446" s="47" t="s">
        <v>1779</v>
      </c>
      <c r="I446" s="42" t="s">
        <v>2351</v>
      </c>
      <c r="J446" s="42" t="s">
        <v>2377</v>
      </c>
      <c r="K446" s="91" t="s">
        <v>2752</v>
      </c>
      <c r="L446" s="42" t="s">
        <v>2710</v>
      </c>
      <c r="M446" s="49"/>
      <c r="N446" s="50"/>
      <c r="O446" s="20" t="str">
        <f>VLOOKUP(C446,'SV_Đã ĐKMH với PDT'!$B$5:$J$465,2,0)</f>
        <v>Đỗ Tiến Anh</v>
      </c>
      <c r="P446" s="20" t="str">
        <f>VLOOKUP(C446,'SV_Đã ĐKMH với PDT'!$B$5:$J$465,3,0)</f>
        <v>Khôi</v>
      </c>
      <c r="Q446" s="21" t="str">
        <f>VLOOKUP(C446,'SV_Đã ĐKMH với PDT'!$B$5:$J$465,4,0)</f>
        <v>D22_TH04</v>
      </c>
      <c r="S446" s="16" t="str">
        <f>VLOOKUP(C446,[2]Sheet2!B$1:H$454,7,0)</f>
        <v>CS03153</v>
      </c>
      <c r="T446" s="16" t="str">
        <f>VLOOKUP(C446&amp;S446,[2]Sheet2!A:G,2,0)</f>
        <v>DH52200923</v>
      </c>
      <c r="U446" s="33" t="str">
        <f>VLOOKUP(C446&amp;S446,[2]Sheet2!A:G,3,0)</f>
        <v>Đỗ Tiến Anh</v>
      </c>
      <c r="V446" s="33" t="str">
        <f>VLOOKUP(C446&amp;S446,[2]Sheet2!A:G,4,0)</f>
        <v>Khôi</v>
      </c>
      <c r="W446" s="33" t="str">
        <f>VLOOKUP(C446&amp;S446,[2]Sheet2!A:G,7,0)</f>
        <v>D22_TH04</v>
      </c>
    </row>
    <row r="447" spans="1:24" ht="28.5" hidden="1" customHeight="1">
      <c r="A447" s="13">
        <v>190</v>
      </c>
      <c r="B447" s="42">
        <v>440</v>
      </c>
      <c r="C447" s="43" t="s">
        <v>217</v>
      </c>
      <c r="D447" s="44" t="s">
        <v>215</v>
      </c>
      <c r="E447" s="45" t="s">
        <v>216</v>
      </c>
      <c r="F447" s="43" t="s">
        <v>151</v>
      </c>
      <c r="G447" s="51">
        <v>71</v>
      </c>
      <c r="H447" s="47" t="s">
        <v>1779</v>
      </c>
      <c r="I447" s="42" t="s">
        <v>2351</v>
      </c>
      <c r="J447" s="42" t="s">
        <v>2377</v>
      </c>
      <c r="K447" s="92"/>
      <c r="L447" s="42">
        <v>0</v>
      </c>
      <c r="M447" s="52"/>
      <c r="N447" s="53"/>
      <c r="O447" s="20" t="str">
        <f>VLOOKUP(C447,'SV_Đã ĐKMH với PDT'!$B$5:$J$465,2,0)</f>
        <v>Nguyễn Võ Anh</v>
      </c>
      <c r="P447" s="20" t="str">
        <f>VLOOKUP(C447,'SV_Đã ĐKMH với PDT'!$B$5:$J$465,3,0)</f>
        <v>Quốc</v>
      </c>
      <c r="Q447" s="21" t="str">
        <f>VLOOKUP(C447,'SV_Đã ĐKMH với PDT'!$B$5:$J$465,4,0)</f>
        <v>D22_TH04</v>
      </c>
      <c r="S447" s="16" t="str">
        <f>VLOOKUP(C447,[2]Sheet2!B$1:H$454,7,0)</f>
        <v>CS03153</v>
      </c>
      <c r="T447" s="16" t="str">
        <f>VLOOKUP(C447&amp;S447,[2]Sheet2!A:G,2,0)</f>
        <v>DH52201324</v>
      </c>
      <c r="U447" s="33" t="str">
        <f>VLOOKUP(C447&amp;S447,[2]Sheet2!A:G,3,0)</f>
        <v>Nguyễn Võ Anh</v>
      </c>
      <c r="V447" s="33" t="str">
        <f>VLOOKUP(C447&amp;S447,[2]Sheet2!A:G,4,0)</f>
        <v>Quốc</v>
      </c>
      <c r="W447" s="33" t="str">
        <f>VLOOKUP(C447&amp;S447,[2]Sheet2!A:G,7,0)</f>
        <v>D22_TH04</v>
      </c>
    </row>
    <row r="448" spans="1:24" ht="30.95" hidden="1" customHeight="1">
      <c r="A448" s="13">
        <v>553</v>
      </c>
      <c r="B448" s="42">
        <v>441</v>
      </c>
      <c r="C448" s="43" t="s">
        <v>510</v>
      </c>
      <c r="D448" s="44" t="s">
        <v>509</v>
      </c>
      <c r="E448" s="45" t="s">
        <v>296</v>
      </c>
      <c r="F448" s="43" t="s">
        <v>110</v>
      </c>
      <c r="G448" s="51">
        <v>238</v>
      </c>
      <c r="H448" s="47" t="s">
        <v>1779</v>
      </c>
      <c r="I448" s="42" t="s">
        <v>2351</v>
      </c>
      <c r="J448" s="42" t="s">
        <v>2377</v>
      </c>
      <c r="K448" s="48" t="s">
        <v>2753</v>
      </c>
      <c r="L448" s="42">
        <v>0</v>
      </c>
      <c r="M448" s="52"/>
      <c r="N448" s="53"/>
      <c r="O448" s="20" t="str">
        <f>VLOOKUP(C448,'SV_Đã ĐKMH với PDT'!$B$5:$J$465,2,0)</f>
        <v>Bùi Tấn</v>
      </c>
      <c r="P448" s="20" t="str">
        <f>VLOOKUP(C448,'SV_Đã ĐKMH với PDT'!$B$5:$J$465,3,0)</f>
        <v>Tín</v>
      </c>
      <c r="Q448" s="21" t="str">
        <f>VLOOKUP(C448,'SV_Đã ĐKMH với PDT'!$B$5:$J$465,4,0)</f>
        <v>D22_TH09</v>
      </c>
      <c r="S448" s="16" t="str">
        <f>VLOOKUP(C448,[2]Sheet2!B$1:H$454,7,0)</f>
        <v>CS03153</v>
      </c>
      <c r="T448" s="16" t="str">
        <f>VLOOKUP(C448&amp;S448,[2]Sheet2!A:G,2,0)</f>
        <v>DH52201565</v>
      </c>
      <c r="U448" s="33" t="str">
        <f>VLOOKUP(C448&amp;S448,[2]Sheet2!A:G,3,0)</f>
        <v>Bùi Tấn</v>
      </c>
      <c r="V448" s="33" t="str">
        <f>VLOOKUP(C448&amp;S448,[2]Sheet2!A:G,4,0)</f>
        <v>Tín</v>
      </c>
      <c r="W448" s="33" t="str">
        <f>VLOOKUP(C448&amp;S448,[2]Sheet2!A:G,7,0)</f>
        <v>D22_TH09</v>
      </c>
    </row>
    <row r="449" spans="1:24" ht="30.95" hidden="1" customHeight="1">
      <c r="A449" s="13">
        <v>524</v>
      </c>
      <c r="B449" s="42">
        <v>442</v>
      </c>
      <c r="C449" s="43" t="s">
        <v>516</v>
      </c>
      <c r="D449" s="44" t="s">
        <v>515</v>
      </c>
      <c r="E449" s="45" t="s">
        <v>139</v>
      </c>
      <c r="F449" s="43" t="s">
        <v>230</v>
      </c>
      <c r="G449" s="46">
        <v>245</v>
      </c>
      <c r="H449" s="47" t="s">
        <v>1779</v>
      </c>
      <c r="I449" s="42" t="s">
        <v>2351</v>
      </c>
      <c r="J449" s="42" t="s">
        <v>2377</v>
      </c>
      <c r="K449" s="91" t="s">
        <v>2754</v>
      </c>
      <c r="L449" s="42" t="s">
        <v>2711</v>
      </c>
      <c r="M449" s="49"/>
      <c r="N449" s="50"/>
      <c r="O449" s="20" t="str">
        <f>VLOOKUP(C449,'SV_Đã ĐKMH với PDT'!$B$5:$J$465,2,0)</f>
        <v>Đinh Viết</v>
      </c>
      <c r="P449" s="20" t="str">
        <f>VLOOKUP(C449,'SV_Đã ĐKMH với PDT'!$B$5:$J$465,3,0)</f>
        <v>Huy</v>
      </c>
      <c r="Q449" s="21" t="str">
        <f>VLOOKUP(C449,'SV_Đã ĐKMH với PDT'!$B$5:$J$465,4,0)</f>
        <v>D22_TH08</v>
      </c>
      <c r="S449" s="16" t="str">
        <f>VLOOKUP(C449,[2]Sheet2!B$1:H$454,7,0)</f>
        <v>CS03153</v>
      </c>
      <c r="T449" s="16" t="str">
        <f>VLOOKUP(C449&amp;S449,[2]Sheet2!A:G,2,0)</f>
        <v>DH52200762</v>
      </c>
      <c r="U449" s="33" t="str">
        <f>VLOOKUP(C449&amp;S449,[2]Sheet2!A:G,3,0)</f>
        <v>Đinh Viết</v>
      </c>
      <c r="V449" s="33" t="str">
        <f>VLOOKUP(C449&amp;S449,[2]Sheet2!A:G,4,0)</f>
        <v>Huy</v>
      </c>
      <c r="W449" s="33" t="str">
        <f>VLOOKUP(C449&amp;S449,[2]Sheet2!A:G,7,0)</f>
        <v>D22_TH08</v>
      </c>
    </row>
    <row r="450" spans="1:24" ht="30.95" hidden="1" customHeight="1">
      <c r="A450" s="13">
        <v>300</v>
      </c>
      <c r="B450" s="42">
        <v>443</v>
      </c>
      <c r="C450" s="43" t="s">
        <v>518</v>
      </c>
      <c r="D450" s="44" t="s">
        <v>517</v>
      </c>
      <c r="E450" s="45" t="s">
        <v>100</v>
      </c>
      <c r="F450" s="43" t="s">
        <v>230</v>
      </c>
      <c r="G450" s="51">
        <v>245</v>
      </c>
      <c r="H450" s="47" t="s">
        <v>1779</v>
      </c>
      <c r="I450" s="42" t="s">
        <v>2351</v>
      </c>
      <c r="J450" s="42" t="s">
        <v>2377</v>
      </c>
      <c r="K450" s="92"/>
      <c r="L450" s="42">
        <v>0</v>
      </c>
      <c r="M450" s="52"/>
      <c r="N450" s="53"/>
      <c r="O450" s="20" t="str">
        <f>VLOOKUP(C450,'SV_Đã ĐKMH với PDT'!$B$5:$J$465,2,0)</f>
        <v>Nguyễn Lưu Bảo</v>
      </c>
      <c r="P450" s="20" t="str">
        <f>VLOOKUP(C450,'SV_Đã ĐKMH với PDT'!$B$5:$J$465,3,0)</f>
        <v>Khang</v>
      </c>
      <c r="Q450" s="21" t="str">
        <f>VLOOKUP(C450,'SV_Đã ĐKMH với PDT'!$B$5:$J$465,4,0)</f>
        <v>D22_TH08</v>
      </c>
      <c r="S450" s="16" t="str">
        <f>VLOOKUP(C450,[2]Sheet2!B$1:H$454,7,0)</f>
        <v>CS03153</v>
      </c>
      <c r="T450" s="16" t="str">
        <f>VLOOKUP(C450&amp;S450,[2]Sheet2!A:G,2,0)</f>
        <v>DH52200843</v>
      </c>
      <c r="U450" s="33" t="str">
        <f>VLOOKUP(C450&amp;S450,[2]Sheet2!A:G,3,0)</f>
        <v>Nguyễn Lưu Bảo</v>
      </c>
      <c r="V450" s="33" t="str">
        <f>VLOOKUP(C450&amp;S450,[2]Sheet2!A:G,4,0)</f>
        <v>Khang</v>
      </c>
      <c r="W450" s="33" t="str">
        <f>VLOOKUP(C450&amp;S450,[2]Sheet2!A:G,7,0)</f>
        <v>D22_TH08</v>
      </c>
    </row>
    <row r="451" spans="1:24" ht="30.95" hidden="1" customHeight="1">
      <c r="A451" s="13">
        <v>213</v>
      </c>
      <c r="B451" s="42">
        <v>444</v>
      </c>
      <c r="C451" s="43" t="s">
        <v>523</v>
      </c>
      <c r="D451" s="44" t="s">
        <v>96</v>
      </c>
      <c r="E451" s="45" t="s">
        <v>300</v>
      </c>
      <c r="F451" s="43" t="s">
        <v>230</v>
      </c>
      <c r="G451" s="46">
        <v>253</v>
      </c>
      <c r="H451" s="47" t="s">
        <v>1779</v>
      </c>
      <c r="I451" s="42" t="s">
        <v>2351</v>
      </c>
      <c r="J451" s="42" t="s">
        <v>2377</v>
      </c>
      <c r="K451" s="91" t="s">
        <v>2755</v>
      </c>
      <c r="L451" s="42" t="s">
        <v>2712</v>
      </c>
      <c r="M451" s="49"/>
      <c r="N451" s="50"/>
      <c r="O451" s="20" t="str">
        <f>VLOOKUP(C451,'SV_Đã ĐKMH với PDT'!$B$5:$J$465,2,0)</f>
        <v>Nguyễn Trí</v>
      </c>
      <c r="P451" s="20" t="str">
        <f>VLOOKUP(C451,'SV_Đã ĐKMH với PDT'!$B$5:$J$465,3,0)</f>
        <v>Cường</v>
      </c>
      <c r="Q451" s="21" t="str">
        <f>VLOOKUP(C451,'SV_Đã ĐKMH với PDT'!$B$5:$J$465,4,0)</f>
        <v>D22_TH08</v>
      </c>
      <c r="S451" s="16" t="str">
        <f>VLOOKUP(C451,[2]Sheet2!B$1:H$454,7,0)</f>
        <v>CS03153</v>
      </c>
      <c r="T451" s="16" t="str">
        <f>VLOOKUP(C451&amp;S451,[2]Sheet2!A:G,2,0)</f>
        <v>DH52200424</v>
      </c>
      <c r="U451" s="33" t="str">
        <f>VLOOKUP(C451&amp;S451,[2]Sheet2!A:G,3,0)</f>
        <v>Nguyễn Trí</v>
      </c>
      <c r="V451" s="33" t="str">
        <f>VLOOKUP(C451&amp;S451,[2]Sheet2!A:G,4,0)</f>
        <v>Cường</v>
      </c>
      <c r="W451" s="33" t="str">
        <f>VLOOKUP(C451&amp;S451,[2]Sheet2!A:G,7,0)</f>
        <v>D22_TH08</v>
      </c>
    </row>
    <row r="452" spans="1:24" ht="30.95" hidden="1" customHeight="1">
      <c r="A452" s="13">
        <v>68</v>
      </c>
      <c r="B452" s="42">
        <v>445</v>
      </c>
      <c r="C452" s="43" t="s">
        <v>525</v>
      </c>
      <c r="D452" s="44" t="s">
        <v>524</v>
      </c>
      <c r="E452" s="45" t="s">
        <v>74</v>
      </c>
      <c r="F452" s="43" t="s">
        <v>230</v>
      </c>
      <c r="G452" s="51">
        <v>253</v>
      </c>
      <c r="H452" s="47" t="s">
        <v>1779</v>
      </c>
      <c r="I452" s="42" t="s">
        <v>2351</v>
      </c>
      <c r="J452" s="42" t="s">
        <v>2377</v>
      </c>
      <c r="K452" s="92"/>
      <c r="L452" s="42">
        <v>0</v>
      </c>
      <c r="M452" s="52"/>
      <c r="N452" s="53"/>
      <c r="O452" s="20" t="str">
        <f>VLOOKUP(C452,'SV_Đã ĐKMH với PDT'!$B$5:$J$465,2,0)</f>
        <v>Trần Trung</v>
      </c>
      <c r="P452" s="20" t="str">
        <f>VLOOKUP(C452,'SV_Đã ĐKMH với PDT'!$B$5:$J$465,3,0)</f>
        <v>Nguyên</v>
      </c>
      <c r="Q452" s="21" t="str">
        <f>VLOOKUP(C452,'SV_Đã ĐKMH với PDT'!$B$5:$J$465,4,0)</f>
        <v>D22_TH08</v>
      </c>
      <c r="S452" s="16" t="str">
        <f>VLOOKUP(C452,[2]Sheet2!B$1:H$454,7,0)</f>
        <v>CS03153</v>
      </c>
      <c r="T452" s="16" t="str">
        <f>VLOOKUP(C452&amp;S452,[2]Sheet2!A:G,2,0)</f>
        <v>DH52201126</v>
      </c>
      <c r="U452" s="33" t="str">
        <f>VLOOKUP(C452&amp;S452,[2]Sheet2!A:G,3,0)</f>
        <v>Trần Trung</v>
      </c>
      <c r="V452" s="33" t="str">
        <f>VLOOKUP(C452&amp;S452,[2]Sheet2!A:G,4,0)</f>
        <v>Nguyên</v>
      </c>
      <c r="W452" s="33" t="str">
        <f>VLOOKUP(C452&amp;S452,[2]Sheet2!A:G,7,0)</f>
        <v>D22_TH08</v>
      </c>
    </row>
    <row r="453" spans="1:24" ht="30.95" hidden="1" customHeight="1">
      <c r="A453" s="13">
        <v>101</v>
      </c>
      <c r="B453" s="42">
        <v>446</v>
      </c>
      <c r="C453" s="43" t="s">
        <v>884</v>
      </c>
      <c r="D453" s="44" t="s">
        <v>883</v>
      </c>
      <c r="E453" s="45" t="s">
        <v>82</v>
      </c>
      <c r="F453" s="43" t="s">
        <v>230</v>
      </c>
      <c r="G453" s="43">
        <v>496</v>
      </c>
      <c r="H453" s="47" t="s">
        <v>1779</v>
      </c>
      <c r="I453" s="42" t="s">
        <v>2351</v>
      </c>
      <c r="J453" s="42" t="s">
        <v>2377</v>
      </c>
      <c r="K453" s="93" t="s">
        <v>2756</v>
      </c>
      <c r="L453" s="42" t="s">
        <v>2713</v>
      </c>
      <c r="M453" s="49"/>
      <c r="N453" s="61"/>
      <c r="O453" s="20" t="str">
        <f>VLOOKUP(C453,'SV_Đã ĐKMH với PDT'!$B$5:$J$465,2,0)</f>
        <v>Trần Khánh</v>
      </c>
      <c r="P453" s="20" t="str">
        <f>VLOOKUP(C453,'SV_Đã ĐKMH với PDT'!$B$5:$J$465,3,0)</f>
        <v>Duy</v>
      </c>
      <c r="Q453" s="21" t="str">
        <f>VLOOKUP(C453,'SV_Đã ĐKMH với PDT'!$B$5:$J$465,4,0)</f>
        <v>D22_TH08</v>
      </c>
      <c r="R453" s="27"/>
      <c r="S453" s="16" t="str">
        <f>VLOOKUP(C453,[2]Sheet2!B$1:H$454,7,0)</f>
        <v>CS03153</v>
      </c>
      <c r="T453" s="16" t="str">
        <f>VLOOKUP(C453&amp;S453,[2]Sheet2!A:G,2,0)</f>
        <v>DH52200587</v>
      </c>
      <c r="U453" s="33" t="str">
        <f>VLOOKUP(C453&amp;S453,[2]Sheet2!A:G,3,0)</f>
        <v>Trần Khánh</v>
      </c>
      <c r="V453" s="33" t="str">
        <f>VLOOKUP(C453&amp;S453,[2]Sheet2!A:G,4,0)</f>
        <v>Duy</v>
      </c>
      <c r="W453" s="33" t="str">
        <f>VLOOKUP(C453&amp;S453,[2]Sheet2!A:G,7,0)</f>
        <v>D22_TH08</v>
      </c>
      <c r="X453" s="27"/>
    </row>
    <row r="454" spans="1:24" ht="30.95" hidden="1" customHeight="1">
      <c r="A454" s="13"/>
      <c r="B454" s="42">
        <v>447</v>
      </c>
      <c r="C454" s="43" t="s">
        <v>1780</v>
      </c>
      <c r="D454" s="44" t="s">
        <v>64</v>
      </c>
      <c r="E454" s="63" t="s">
        <v>327</v>
      </c>
      <c r="F454" s="43" t="s">
        <v>101</v>
      </c>
      <c r="G454" s="65">
        <v>575</v>
      </c>
      <c r="H454" s="47" t="s">
        <v>1779</v>
      </c>
      <c r="I454" s="42" t="s">
        <v>2351</v>
      </c>
      <c r="J454" s="42" t="s">
        <v>2377</v>
      </c>
      <c r="K454" s="94"/>
      <c r="L454" s="42">
        <v>0</v>
      </c>
      <c r="M454" s="52"/>
      <c r="N454" s="50"/>
      <c r="O454" s="20" t="str">
        <f>VLOOKUP(C454,'SV_Đã ĐKMH với PDT'!$B$5:$J$465,2,0)</f>
        <v>Trần Tuấn</v>
      </c>
      <c r="P454" s="20" t="str">
        <f>VLOOKUP(C454,'SV_Đã ĐKMH với PDT'!$B$5:$J$465,3,0)</f>
        <v>Anh</v>
      </c>
      <c r="Q454" s="21" t="str">
        <f>VLOOKUP(C454,'SV_Đã ĐKMH với PDT'!$B$5:$J$465,4,0)</f>
        <v>D22_TH13</v>
      </c>
      <c r="S454" s="16" t="str">
        <f>VLOOKUP(C454,[2]Sheet2!B$1:H$454,7,0)</f>
        <v>CS03153</v>
      </c>
      <c r="T454" s="16" t="str">
        <f>VLOOKUP(C454&amp;S454,[2]Sheet2!A:G,2,0)</f>
        <v>DH52200341</v>
      </c>
      <c r="U454" s="33" t="str">
        <f>VLOOKUP(C454&amp;S454,[2]Sheet2!A:G,3,0)</f>
        <v>Trần Tuấn</v>
      </c>
      <c r="V454" s="33" t="str">
        <f>VLOOKUP(C454&amp;S454,[2]Sheet2!A:G,4,0)</f>
        <v>Anh</v>
      </c>
      <c r="W454" s="33" t="str">
        <f>VLOOKUP(C454&amp;S454,[2]Sheet2!A:G,7,0)</f>
        <v>D22_TH13</v>
      </c>
    </row>
    <row r="455" spans="1:24" ht="30.95" hidden="1" customHeight="1">
      <c r="A455" s="13">
        <v>38</v>
      </c>
      <c r="B455" s="42">
        <v>448</v>
      </c>
      <c r="C455" s="43" t="s">
        <v>409</v>
      </c>
      <c r="D455" s="44" t="s">
        <v>408</v>
      </c>
      <c r="E455" s="45" t="s">
        <v>287</v>
      </c>
      <c r="F455" s="43" t="s">
        <v>63</v>
      </c>
      <c r="G455" s="43">
        <v>184</v>
      </c>
      <c r="H455" s="47" t="s">
        <v>1814</v>
      </c>
      <c r="I455" s="42" t="s">
        <v>2351</v>
      </c>
      <c r="J455" s="42" t="s">
        <v>2354</v>
      </c>
      <c r="K455" s="55" t="s">
        <v>2331</v>
      </c>
      <c r="L455" s="42" t="s">
        <v>2714</v>
      </c>
      <c r="M455" s="56"/>
      <c r="N455" s="61"/>
      <c r="O455" s="20" t="str">
        <f>VLOOKUP(C455,'SV_Đã ĐKMH với PDT'!$B$5:$J$465,2,0)</f>
        <v>Trương Võ Minh</v>
      </c>
      <c r="P455" s="20" t="str">
        <f>VLOOKUP(C455,'SV_Đã ĐKMH với PDT'!$B$5:$J$465,3,0)</f>
        <v>Tú</v>
      </c>
      <c r="Q455" s="21" t="str">
        <f>VLOOKUP(C455,'SV_Đã ĐKMH với PDT'!$B$5:$J$465,4,0)</f>
        <v>D22_TH10</v>
      </c>
      <c r="S455" s="16" t="str">
        <f>VLOOKUP(C455,[2]Sheet2!B$1:H$454,7,0)</f>
        <v>CS03153</v>
      </c>
      <c r="T455" s="16" t="str">
        <f>VLOOKUP(C455&amp;S455,[2]Sheet2!A:G,2,0)</f>
        <v>DH52201700</v>
      </c>
      <c r="U455" s="33" t="str">
        <f>VLOOKUP(C455&amp;S455,[2]Sheet2!A:G,3,0)</f>
        <v>Trương Võ Minh</v>
      </c>
      <c r="V455" s="33" t="str">
        <f>VLOOKUP(C455&amp;S455,[2]Sheet2!A:G,4,0)</f>
        <v>Tú</v>
      </c>
      <c r="W455" s="33" t="str">
        <f>VLOOKUP(C455&amp;S455,[2]Sheet2!A:G,7,0)</f>
        <v>D22_TH10</v>
      </c>
    </row>
    <row r="456" spans="1:24" ht="30.95" hidden="1" customHeight="1">
      <c r="A456" s="13">
        <v>545</v>
      </c>
      <c r="B456" s="42">
        <v>449</v>
      </c>
      <c r="C456" s="43" t="s">
        <v>879</v>
      </c>
      <c r="D456" s="44" t="s">
        <v>878</v>
      </c>
      <c r="E456" s="45" t="s">
        <v>414</v>
      </c>
      <c r="F456" s="43" t="s">
        <v>45</v>
      </c>
      <c r="G456" s="43">
        <v>493</v>
      </c>
      <c r="H456" s="47" t="s">
        <v>1814</v>
      </c>
      <c r="I456" s="42" t="s">
        <v>2351</v>
      </c>
      <c r="J456" s="42" t="s">
        <v>2354</v>
      </c>
      <c r="K456" s="55" t="s">
        <v>2332</v>
      </c>
      <c r="L456" s="42" t="s">
        <v>2715</v>
      </c>
      <c r="M456" s="56"/>
      <c r="N456" s="61"/>
      <c r="O456" s="20" t="str">
        <f>VLOOKUP(C456,'SV_Đã ĐKMH với PDT'!$B$5:$J$465,2,0)</f>
        <v>Đàm Huỳnh Minh</v>
      </c>
      <c r="P456" s="20" t="str">
        <f>VLOOKUP(C456,'SV_Đã ĐKMH với PDT'!$B$5:$J$465,3,0)</f>
        <v>Nghĩa</v>
      </c>
      <c r="Q456" s="21" t="str">
        <f>VLOOKUP(C456,'SV_Đã ĐKMH với PDT'!$B$5:$J$465,4,0)</f>
        <v>D21_TH01</v>
      </c>
      <c r="S456" s="16" t="str">
        <f>VLOOKUP(C456,[2]Sheet2!B$1:H$454,7,0)</f>
        <v>CS03153</v>
      </c>
      <c r="T456" s="16" t="str">
        <f>VLOOKUP(C456&amp;S456,[2]Sheet2!A:G,2,0)</f>
        <v>DH52100953</v>
      </c>
      <c r="U456" s="33" t="str">
        <f>VLOOKUP(C456&amp;S456,[2]Sheet2!A:G,3,0)</f>
        <v>Đàm Huỳnh Minh</v>
      </c>
      <c r="V456" s="33" t="str">
        <f>VLOOKUP(C456&amp;S456,[2]Sheet2!A:G,4,0)</f>
        <v>Nghĩa</v>
      </c>
      <c r="W456" s="33" t="str">
        <f>VLOOKUP(C456&amp;S456,[2]Sheet2!A:G,7,0)</f>
        <v>D21_TH01</v>
      </c>
    </row>
    <row r="457" spans="1:24" ht="30.95" hidden="1" customHeight="1">
      <c r="A457" s="13">
        <v>29</v>
      </c>
      <c r="B457" s="42">
        <v>450</v>
      </c>
      <c r="C457" s="43" t="s">
        <v>880</v>
      </c>
      <c r="D457" s="44" t="s">
        <v>1143</v>
      </c>
      <c r="E457" s="45" t="s">
        <v>1144</v>
      </c>
      <c r="F457" s="43" t="s">
        <v>94</v>
      </c>
      <c r="G457" s="43">
        <v>494</v>
      </c>
      <c r="H457" s="47" t="s">
        <v>1814</v>
      </c>
      <c r="I457" s="42" t="s">
        <v>2351</v>
      </c>
      <c r="J457" s="42" t="s">
        <v>2354</v>
      </c>
      <c r="K457" s="55" t="s">
        <v>2333</v>
      </c>
      <c r="L457" s="42" t="s">
        <v>2716</v>
      </c>
      <c r="M457" s="56"/>
      <c r="N457" s="61"/>
      <c r="O457" s="20" t="str">
        <f>VLOOKUP(C457,'SV_Đã ĐKMH với PDT'!$B$5:$J$465,2,0)</f>
        <v>Võ Đình</v>
      </c>
      <c r="P457" s="20" t="str">
        <f>VLOOKUP(C457,'SV_Đã ĐKMH với PDT'!$B$5:$J$465,3,0)</f>
        <v>Thiệu</v>
      </c>
      <c r="Q457" s="21" t="str">
        <f>VLOOKUP(C457,'SV_Đã ĐKMH với PDT'!$B$5:$J$465,4,0)</f>
        <v>D22_TH01</v>
      </c>
      <c r="S457" s="16" t="str">
        <f>VLOOKUP(C457,[2]Sheet2!B$1:H$454,7,0)</f>
        <v>CS03153</v>
      </c>
      <c r="T457" s="16" t="str">
        <f>VLOOKUP(C457&amp;S457,[2]Sheet2!A:G,2,0)</f>
        <v>DH52201490</v>
      </c>
      <c r="U457" s="33" t="str">
        <f>VLOOKUP(C457&amp;S457,[2]Sheet2!A:G,3,0)</f>
        <v>Võ Đình</v>
      </c>
      <c r="V457" s="33" t="str">
        <f>VLOOKUP(C457&amp;S457,[2]Sheet2!A:G,4,0)</f>
        <v>Thiệu</v>
      </c>
      <c r="W457" s="33" t="str">
        <f>VLOOKUP(C457&amp;S457,[2]Sheet2!A:G,7,0)</f>
        <v>D22_TH01</v>
      </c>
    </row>
    <row r="458" spans="1:24" ht="30.95" hidden="1" customHeight="1">
      <c r="A458" s="13">
        <v>535</v>
      </c>
      <c r="B458" s="42">
        <v>451</v>
      </c>
      <c r="C458" s="43" t="s">
        <v>886</v>
      </c>
      <c r="D458" s="44" t="s">
        <v>885</v>
      </c>
      <c r="E458" s="45" t="s">
        <v>85</v>
      </c>
      <c r="F458" s="43" t="s">
        <v>72</v>
      </c>
      <c r="G458" s="43">
        <v>497</v>
      </c>
      <c r="H458" s="47" t="s">
        <v>1814</v>
      </c>
      <c r="I458" s="42" t="s">
        <v>2351</v>
      </c>
      <c r="J458" s="42" t="s">
        <v>2354</v>
      </c>
      <c r="K458" s="55" t="s">
        <v>2334</v>
      </c>
      <c r="L458" s="42" t="s">
        <v>2717</v>
      </c>
      <c r="M458" s="56"/>
      <c r="N458" s="61"/>
      <c r="O458" s="20" t="str">
        <f>VLOOKUP(C458,'SV_Đã ĐKMH với PDT'!$B$5:$J$465,2,0)</f>
        <v>Đặng Tiến</v>
      </c>
      <c r="P458" s="20" t="str">
        <f>VLOOKUP(C458,'SV_Đã ĐKMH với PDT'!$B$5:$J$465,3,0)</f>
        <v>Dũng</v>
      </c>
      <c r="Q458" s="21" t="str">
        <f>VLOOKUP(C458,'SV_Đã ĐKMH với PDT'!$B$5:$J$465,4,0)</f>
        <v>D22_TH15</v>
      </c>
      <c r="S458" s="16" t="str">
        <f>VLOOKUP(C458,[2]Sheet2!B$1:H$454,7,0)</f>
        <v>CS03153</v>
      </c>
      <c r="T458" s="16" t="str">
        <f>VLOOKUP(C458&amp;S458,[2]Sheet2!A:G,2,0)</f>
        <v>DH52200530</v>
      </c>
      <c r="U458" s="33" t="str">
        <f>VLOOKUP(C458&amp;S458,[2]Sheet2!A:G,3,0)</f>
        <v>Đặng Tiến</v>
      </c>
      <c r="V458" s="33" t="str">
        <f>VLOOKUP(C458&amp;S458,[2]Sheet2!A:G,4,0)</f>
        <v>Dũng</v>
      </c>
      <c r="W458" s="33" t="str">
        <f>VLOOKUP(C458&amp;S458,[2]Sheet2!A:G,7,0)</f>
        <v>D22_TH15</v>
      </c>
    </row>
    <row r="459" spans="1:24" ht="30.95" hidden="1" customHeight="1">
      <c r="A459" s="13">
        <v>539</v>
      </c>
      <c r="B459" s="42">
        <v>452</v>
      </c>
      <c r="C459" s="43" t="s">
        <v>890</v>
      </c>
      <c r="D459" s="44" t="s">
        <v>889</v>
      </c>
      <c r="E459" s="45" t="s">
        <v>161</v>
      </c>
      <c r="F459" s="43" t="s">
        <v>101</v>
      </c>
      <c r="G459" s="43">
        <v>499</v>
      </c>
      <c r="H459" s="47" t="s">
        <v>1814</v>
      </c>
      <c r="I459" s="42" t="s">
        <v>2351</v>
      </c>
      <c r="J459" s="42" t="s">
        <v>2354</v>
      </c>
      <c r="K459" s="55" t="s">
        <v>2335</v>
      </c>
      <c r="L459" s="42" t="s">
        <v>2718</v>
      </c>
      <c r="M459" s="56"/>
      <c r="N459" s="61"/>
      <c r="O459" s="20" t="str">
        <f>VLOOKUP(C459,'SV_Đã ĐKMH với PDT'!$B$5:$J$465,2,0)</f>
        <v>Đặng Quang</v>
      </c>
      <c r="P459" s="20" t="str">
        <f>VLOOKUP(C459,'SV_Đã ĐKMH với PDT'!$B$5:$J$465,3,0)</f>
        <v>Phương</v>
      </c>
      <c r="Q459" s="21" t="str">
        <f>VLOOKUP(C459,'SV_Đã ĐKMH với PDT'!$B$5:$J$465,4,0)</f>
        <v>D22_TH13</v>
      </c>
      <c r="S459" s="16" t="str">
        <f>VLOOKUP(C459,[2]Sheet2!B$1:H$454,7,0)</f>
        <v>CS03153</v>
      </c>
      <c r="T459" s="16" t="str">
        <f>VLOOKUP(C459&amp;S459,[2]Sheet2!A:G,2,0)</f>
        <v>DH52201272</v>
      </c>
      <c r="U459" s="33" t="str">
        <f>VLOOKUP(C459&amp;S459,[2]Sheet2!A:G,3,0)</f>
        <v>Đặng Quang</v>
      </c>
      <c r="V459" s="33" t="str">
        <f>VLOOKUP(C459&amp;S459,[2]Sheet2!A:G,4,0)</f>
        <v>Phương</v>
      </c>
      <c r="W459" s="33" t="str">
        <f>VLOOKUP(C459&amp;S459,[2]Sheet2!A:G,7,0)</f>
        <v>D22_TH13</v>
      </c>
    </row>
    <row r="460" spans="1:24" s="26" customFormat="1" ht="30.95" hidden="1" customHeight="1">
      <c r="A460" s="32"/>
      <c r="B460" s="42">
        <v>453</v>
      </c>
      <c r="C460" s="71" t="s">
        <v>1803</v>
      </c>
      <c r="D460" s="72" t="s">
        <v>929</v>
      </c>
      <c r="E460" s="73" t="s">
        <v>310</v>
      </c>
      <c r="F460" s="71" t="s">
        <v>1804</v>
      </c>
      <c r="G460" s="71"/>
      <c r="H460" s="71"/>
      <c r="I460" s="42"/>
      <c r="J460" s="42"/>
      <c r="K460" s="74"/>
      <c r="L460" s="71"/>
      <c r="M460" s="61"/>
      <c r="N460" s="61" t="s">
        <v>2347</v>
      </c>
      <c r="O460" s="34" t="str">
        <f>VLOOKUP(C460,'SV_Đã ĐKMH với PDT'!$B$5:$J$465,2,0)</f>
        <v>Lý Quốc</v>
      </c>
      <c r="P460" s="34" t="str">
        <f>VLOOKUP(C460,'SV_Đã ĐKMH với PDT'!$B$5:$J$465,3,0)</f>
        <v>Thông</v>
      </c>
      <c r="Q460" s="34" t="str">
        <f>VLOOKUP(C460,'SV_Đã ĐKMH với PDT'!$B$5:$J$465,4,0)</f>
        <v>D20_TH05</v>
      </c>
      <c r="S460" s="16" t="str">
        <f>VLOOKUP(C460,[2]Sheet2!B$1:H$454,7,0)</f>
        <v>CS03153</v>
      </c>
      <c r="T460" s="16" t="str">
        <f>VLOOKUP(C460&amp;S460,[2]Sheet2!A:G,2,0)</f>
        <v>DH52003968</v>
      </c>
      <c r="U460" s="33" t="str">
        <f>VLOOKUP(C460&amp;S460,[2]Sheet2!A:G,3,0)</f>
        <v>Lý Quốc</v>
      </c>
      <c r="V460" s="33" t="str">
        <f>VLOOKUP(C460&amp;S460,[2]Sheet2!A:G,4,0)</f>
        <v>Thông</v>
      </c>
      <c r="W460" s="33" t="str">
        <f>VLOOKUP(C460&amp;S460,[2]Sheet2!A:G,7,0)</f>
        <v>D20_TH05</v>
      </c>
    </row>
    <row r="461" spans="1:24" ht="21.95" hidden="1" customHeight="1">
      <c r="B461" s="75"/>
      <c r="C461" s="75"/>
      <c r="D461" s="76"/>
      <c r="E461" s="77"/>
      <c r="F461" s="75"/>
      <c r="G461" s="78"/>
      <c r="H461" s="79"/>
      <c r="I461" s="78"/>
      <c r="J461" s="110" t="s">
        <v>2786</v>
      </c>
      <c r="K461" s="110"/>
      <c r="L461" s="110"/>
      <c r="M461" s="110"/>
      <c r="N461" s="110"/>
    </row>
    <row r="462" spans="1:24" ht="15" hidden="1">
      <c r="B462" s="75"/>
      <c r="C462" s="75"/>
      <c r="D462" s="76"/>
      <c r="E462" s="77"/>
      <c r="F462" s="75"/>
      <c r="G462" s="78"/>
      <c r="H462" s="79"/>
      <c r="I462" s="78"/>
      <c r="J462" s="109" t="s">
        <v>2766</v>
      </c>
      <c r="K462" s="109"/>
      <c r="L462" s="109"/>
      <c r="M462" s="109"/>
      <c r="N462" s="109"/>
    </row>
    <row r="463" spans="1:24" ht="16.5" customHeight="1">
      <c r="B463" s="75"/>
      <c r="C463" s="75"/>
      <c r="D463" s="76"/>
      <c r="E463" s="77"/>
      <c r="F463" s="75"/>
      <c r="G463" s="78"/>
      <c r="H463" s="79"/>
      <c r="I463" s="78"/>
      <c r="J463" s="109"/>
      <c r="K463" s="109"/>
      <c r="L463" s="109"/>
      <c r="M463" s="109"/>
      <c r="N463" s="109"/>
    </row>
    <row r="464" spans="1:24" ht="12.95" customHeight="1">
      <c r="B464" s="75"/>
      <c r="C464" s="75"/>
      <c r="D464" s="76"/>
      <c r="E464" s="77"/>
      <c r="F464" s="75"/>
      <c r="G464" s="78"/>
      <c r="H464" s="79"/>
      <c r="I464" s="78"/>
      <c r="J464" s="109"/>
      <c r="K464" s="109"/>
      <c r="L464" s="109"/>
      <c r="M464" s="109"/>
      <c r="N464" s="109"/>
    </row>
    <row r="465" spans="2:14" ht="15">
      <c r="B465" s="75"/>
      <c r="C465" s="75"/>
      <c r="D465" s="76"/>
      <c r="E465" s="77"/>
      <c r="F465" s="75"/>
      <c r="G465" s="78"/>
      <c r="H465" s="79"/>
      <c r="I465" s="78"/>
      <c r="J465" s="109"/>
      <c r="K465" s="109"/>
      <c r="L465" s="109"/>
      <c r="M465" s="109"/>
      <c r="N465" s="109"/>
    </row>
    <row r="466" spans="2:14" ht="15">
      <c r="B466" s="75"/>
      <c r="C466" s="75"/>
      <c r="D466" s="76"/>
      <c r="E466" s="77"/>
      <c r="F466" s="75"/>
      <c r="G466" s="78"/>
      <c r="H466" s="79"/>
      <c r="I466" s="78"/>
      <c r="J466" s="109" t="s">
        <v>2767</v>
      </c>
      <c r="K466" s="109"/>
      <c r="L466" s="109"/>
      <c r="M466" s="109"/>
      <c r="N466" s="109"/>
    </row>
    <row r="467" spans="2:14" ht="21.95" customHeight="1">
      <c r="B467" s="75"/>
      <c r="C467" s="75"/>
      <c r="D467" s="76"/>
      <c r="E467" s="77"/>
      <c r="F467" s="75"/>
      <c r="G467" s="78"/>
      <c r="H467" s="79"/>
      <c r="I467" s="78"/>
      <c r="J467" s="78"/>
      <c r="K467" s="77"/>
      <c r="L467" s="75"/>
      <c r="M467" s="80"/>
      <c r="N467" s="81"/>
    </row>
    <row r="468" spans="2:14" ht="21.95" customHeight="1">
      <c r="B468" s="75"/>
      <c r="C468" s="75"/>
      <c r="D468" s="76"/>
      <c r="E468" s="77"/>
      <c r="F468" s="75"/>
      <c r="G468" s="78"/>
      <c r="H468" s="79"/>
      <c r="I468" s="78"/>
      <c r="J468" s="78"/>
      <c r="K468" s="77"/>
      <c r="L468" s="75"/>
      <c r="M468" s="80"/>
      <c r="N468" s="81"/>
    </row>
    <row r="469" spans="2:14" ht="21.95" customHeight="1">
      <c r="B469" s="75"/>
      <c r="C469" s="75"/>
      <c r="D469" s="76"/>
      <c r="E469" s="77"/>
      <c r="F469" s="75"/>
      <c r="G469" s="78"/>
      <c r="H469" s="79"/>
      <c r="I469" s="78"/>
      <c r="J469" s="78"/>
      <c r="K469" s="77"/>
      <c r="L469" s="75"/>
      <c r="M469" s="80"/>
      <c r="N469" s="81"/>
    </row>
  </sheetData>
  <autoFilter ref="A7:XEY462">
    <filterColumn colId="7">
      <filters>
        <filter val="Trần Văn Hùng"/>
      </filters>
    </filterColumn>
    <filterColumn colId="14" showButton="0"/>
  </autoFilter>
  <sortState ref="A34:X459">
    <sortCondition ref="H34:H459"/>
    <sortCondition ref="G34:G459"/>
  </sortState>
  <mergeCells count="77">
    <mergeCell ref="J466:N466"/>
    <mergeCell ref="J461:N461"/>
    <mergeCell ref="J462:N462"/>
    <mergeCell ref="J463:N463"/>
    <mergeCell ref="J464:N464"/>
    <mergeCell ref="J465:N465"/>
    <mergeCell ref="K73:K74"/>
    <mergeCell ref="K86:K87"/>
    <mergeCell ref="K88:K89"/>
    <mergeCell ref="K96:K97"/>
    <mergeCell ref="K8:K9"/>
    <mergeCell ref="K10:K11"/>
    <mergeCell ref="K29:K30"/>
    <mergeCell ref="K37:K38"/>
    <mergeCell ref="K50:K51"/>
    <mergeCell ref="O7:P7"/>
    <mergeCell ref="A6:N6"/>
    <mergeCell ref="A2:E2"/>
    <mergeCell ref="A3:N3"/>
    <mergeCell ref="A4:N4"/>
    <mergeCell ref="A5:N5"/>
    <mergeCell ref="K184:K185"/>
    <mergeCell ref="K188:K189"/>
    <mergeCell ref="K14:K15"/>
    <mergeCell ref="K204:K205"/>
    <mergeCell ref="K201:K202"/>
    <mergeCell ref="K150:K151"/>
    <mergeCell ref="K153:K154"/>
    <mergeCell ref="K157:K158"/>
    <mergeCell ref="K160:K161"/>
    <mergeCell ref="K168:K169"/>
    <mergeCell ref="K108:K109"/>
    <mergeCell ref="K117:K118"/>
    <mergeCell ref="K128:K129"/>
    <mergeCell ref="K139:K140"/>
    <mergeCell ref="K194:K195"/>
    <mergeCell ref="K54:K55"/>
    <mergeCell ref="K206:K207"/>
    <mergeCell ref="K210:K211"/>
    <mergeCell ref="K220:K221"/>
    <mergeCell ref="K237:K238"/>
    <mergeCell ref="K242:K243"/>
    <mergeCell ref="K244:K245"/>
    <mergeCell ref="K252:K253"/>
    <mergeCell ref="K266:K267"/>
    <mergeCell ref="K268:K269"/>
    <mergeCell ref="K271:K272"/>
    <mergeCell ref="K273:K274"/>
    <mergeCell ref="K275:K276"/>
    <mergeCell ref="K278:K279"/>
    <mergeCell ref="K280:K281"/>
    <mergeCell ref="K286:K287"/>
    <mergeCell ref="K320:K321"/>
    <mergeCell ref="K325:K326"/>
    <mergeCell ref="K329:K330"/>
    <mergeCell ref="K337:K338"/>
    <mergeCell ref="K299:K300"/>
    <mergeCell ref="K310:K311"/>
    <mergeCell ref="K312:K313"/>
    <mergeCell ref="K314:K315"/>
    <mergeCell ref="K316:K317"/>
    <mergeCell ref="N194:N195"/>
    <mergeCell ref="B1:E1"/>
    <mergeCell ref="K449:K450"/>
    <mergeCell ref="K451:K452"/>
    <mergeCell ref="K453:K454"/>
    <mergeCell ref="K32:K33"/>
    <mergeCell ref="K431:K432"/>
    <mergeCell ref="K435:K436"/>
    <mergeCell ref="K440:K441"/>
    <mergeCell ref="K446:K447"/>
    <mergeCell ref="K349:K350"/>
    <mergeCell ref="K352:K353"/>
    <mergeCell ref="K366:K367"/>
    <mergeCell ref="K368:K369"/>
    <mergeCell ref="K383:K384"/>
    <mergeCell ref="K318:K319"/>
  </mergeCells>
  <conditionalFormatting sqref="C90:C91">
    <cfRule type="duplicateValues" dxfId="9" priority="156"/>
    <cfRule type="duplicateValues" dxfId="8" priority="157"/>
    <cfRule type="colorScale" priority="158">
      <colorScale>
        <cfvo type="min"/>
        <cfvo type="max"/>
        <color rgb="FFFF7128"/>
        <color rgb="FFFFEF9C"/>
      </colorScale>
    </cfRule>
  </conditionalFormatting>
  <conditionalFormatting sqref="C363:C374 C173:C206 C165:C170 C73:C88 C264:C356 C376:C389 C92:C163 C8:C71 C209:C256 C391:C459">
    <cfRule type="duplicateValues" dxfId="7" priority="1363"/>
    <cfRule type="duplicateValues" dxfId="6" priority="1364"/>
    <cfRule type="colorScale" priority="1365">
      <colorScale>
        <cfvo type="min"/>
        <cfvo type="max"/>
        <color rgb="FFFF7128"/>
        <color rgb="FFFFEF9C"/>
      </colorScale>
    </cfRule>
  </conditionalFormatting>
  <conditionalFormatting sqref="C376:C389 C261:C374 C8:C258 C391:C459">
    <cfRule type="duplicateValues" dxfId="5" priority="1393"/>
  </conditionalFormatting>
  <conditionalFormatting sqref="C376:C389 C261:C374 C2:C258 C391:C1048576">
    <cfRule type="duplicateValues" dxfId="4" priority="536"/>
  </conditionalFormatting>
  <conditionalFormatting sqref="C460">
    <cfRule type="duplicateValues" dxfId="3" priority="611"/>
    <cfRule type="duplicateValues" dxfId="2" priority="612"/>
    <cfRule type="colorScale" priority="613">
      <colorScale>
        <cfvo type="min"/>
        <cfvo type="max"/>
        <color rgb="FFFF7128"/>
        <color rgb="FFFFEF9C"/>
      </colorScale>
    </cfRule>
    <cfRule type="duplicateValues" dxfId="1" priority="614"/>
  </conditionalFormatting>
  <conditionalFormatting sqref="G376:G389 G261:G374 G1:G258 G391:G1048576">
    <cfRule type="duplicateValues" dxfId="0" priority="521"/>
  </conditionalFormatting>
  <pageMargins left="0.3" right="0.3" top="0.60433070899999997" bottom="0.35433070866141703"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456"/>
  <sheetViews>
    <sheetView topLeftCell="A412" workbookViewId="0">
      <selection activeCell="S445" sqref="S445"/>
    </sheetView>
  </sheetViews>
  <sheetFormatPr defaultRowHeight="12.75"/>
  <cols>
    <col min="1" max="1" width="7.42578125" customWidth="1"/>
    <col min="2" max="2" width="13.5703125" customWidth="1"/>
    <col min="3" max="3" width="19.5703125" customWidth="1"/>
    <col min="5" max="5" width="15.5703125" bestFit="1" customWidth="1"/>
    <col min="6" max="6" width="12" customWidth="1"/>
    <col min="7" max="7" width="31.140625" customWidth="1"/>
    <col min="8" max="8" width="16.42578125" bestFit="1" customWidth="1"/>
    <col min="9" max="9" width="28.85546875" bestFit="1" customWidth="1"/>
    <col min="10" max="10" width="20.42578125" customWidth="1"/>
    <col min="11" max="11" width="27.140625" style="12" customWidth="1"/>
    <col min="12" max="12" width="8.85546875" style="12"/>
  </cols>
  <sheetData>
    <row r="1" spans="1:12" ht="24" customHeight="1">
      <c r="A1" s="111" t="s">
        <v>1847</v>
      </c>
      <c r="B1" s="111"/>
      <c r="C1" s="111"/>
      <c r="D1" s="111"/>
      <c r="E1" s="111"/>
      <c r="F1" s="111"/>
      <c r="G1" s="111"/>
      <c r="H1" s="111"/>
      <c r="I1" s="111"/>
      <c r="J1" s="111"/>
    </row>
    <row r="2" spans="1:12" ht="15">
      <c r="A2" s="1"/>
      <c r="B2" s="1" t="s">
        <v>1848</v>
      </c>
      <c r="C2" s="2"/>
      <c r="D2" s="2"/>
      <c r="E2" s="3"/>
      <c r="F2" s="3"/>
      <c r="G2" s="2"/>
      <c r="H2" s="2"/>
      <c r="I2" s="2"/>
      <c r="J2" s="2"/>
    </row>
    <row r="3" spans="1:12">
      <c r="A3" s="4"/>
      <c r="B3" s="4"/>
      <c r="E3" s="4"/>
      <c r="F3" s="4"/>
    </row>
    <row r="4" spans="1:12" ht="14.25">
      <c r="A4" s="5" t="s">
        <v>1</v>
      </c>
      <c r="B4" s="5" t="s">
        <v>971</v>
      </c>
      <c r="C4" s="112" t="s">
        <v>972</v>
      </c>
      <c r="D4" s="113"/>
      <c r="E4" s="5" t="s">
        <v>4</v>
      </c>
      <c r="F4" s="5" t="s">
        <v>973</v>
      </c>
      <c r="G4" s="5" t="s">
        <v>974</v>
      </c>
      <c r="H4" s="5" t="s">
        <v>975</v>
      </c>
      <c r="I4" s="5" t="s">
        <v>976</v>
      </c>
      <c r="J4" s="5" t="s">
        <v>7</v>
      </c>
    </row>
    <row r="5" spans="1:12" ht="15">
      <c r="A5" s="6">
        <v>1</v>
      </c>
      <c r="B5" s="6" t="s">
        <v>792</v>
      </c>
      <c r="C5" s="7" t="s">
        <v>791</v>
      </c>
      <c r="D5" s="8" t="s">
        <v>703</v>
      </c>
      <c r="E5" s="6" t="s">
        <v>63</v>
      </c>
      <c r="F5" s="6" t="s">
        <v>977</v>
      </c>
      <c r="G5" s="9" t="s">
        <v>978</v>
      </c>
      <c r="H5" s="10" t="s">
        <v>1537</v>
      </c>
      <c r="I5" s="11" t="s">
        <v>1538</v>
      </c>
      <c r="J5" s="10"/>
      <c r="K5" s="12" t="str">
        <f>VLOOKUP(B5,DSSV_GVHD_TENDETAI!$C$8:$N$459,2,0)</f>
        <v>Vũ Thanh</v>
      </c>
      <c r="L5" s="12" t="str">
        <f>VLOOKUP(B5,DSSV_GVHD_TENDETAI!$C$8:$N$459,3,0)</f>
        <v>Bình</v>
      </c>
    </row>
    <row r="6" spans="1:12" ht="15">
      <c r="A6" s="6">
        <f t="shared" ref="A6:A69" si="0">A5+1</f>
        <v>2</v>
      </c>
      <c r="B6" s="6" t="s">
        <v>687</v>
      </c>
      <c r="C6" s="7" t="s">
        <v>686</v>
      </c>
      <c r="D6" s="8" t="s">
        <v>432</v>
      </c>
      <c r="E6" s="6" t="s">
        <v>101</v>
      </c>
      <c r="F6" s="6" t="s">
        <v>977</v>
      </c>
      <c r="G6" s="9" t="s">
        <v>978</v>
      </c>
      <c r="H6" s="10" t="s">
        <v>1722</v>
      </c>
      <c r="I6" s="11" t="s">
        <v>1723</v>
      </c>
      <c r="J6" s="10"/>
      <c r="K6" s="12" t="str">
        <f>VLOOKUP(B6,DSSV_GVHD_TENDETAI!$C$8:$N$459,2,0)</f>
        <v>Trần Thị Kim</v>
      </c>
      <c r="L6" s="12" t="str">
        <f>VLOOKUP(B6,DSSV_GVHD_TENDETAI!$C$8:$N$459,3,0)</f>
        <v>Yến</v>
      </c>
    </row>
    <row r="7" spans="1:12" ht="15">
      <c r="A7" s="6">
        <f t="shared" si="0"/>
        <v>3</v>
      </c>
      <c r="B7" s="6" t="s">
        <v>642</v>
      </c>
      <c r="C7" s="7" t="s">
        <v>640</v>
      </c>
      <c r="D7" s="8" t="s">
        <v>641</v>
      </c>
      <c r="E7" s="6" t="s">
        <v>230</v>
      </c>
      <c r="F7" s="6" t="s">
        <v>977</v>
      </c>
      <c r="G7" s="9" t="s">
        <v>978</v>
      </c>
      <c r="H7" s="10" t="s">
        <v>1478</v>
      </c>
      <c r="I7" s="11" t="s">
        <v>1479</v>
      </c>
      <c r="J7" s="10"/>
      <c r="K7" s="12" t="str">
        <f>VLOOKUP(B7,DSSV_GVHD_TENDETAI!$C$8:$N$459,2,0)</f>
        <v>Bùi Nguyễn</v>
      </c>
      <c r="L7" s="12" t="str">
        <f>VLOOKUP(B7,DSSV_GVHD_TENDETAI!$C$8:$N$459,3,0)</f>
        <v>Sơn</v>
      </c>
    </row>
    <row r="8" spans="1:12" ht="15">
      <c r="A8" s="6">
        <f t="shared" si="0"/>
        <v>4</v>
      </c>
      <c r="B8" s="6" t="s">
        <v>43</v>
      </c>
      <c r="C8" s="7" t="s">
        <v>89</v>
      </c>
      <c r="D8" s="8" t="s">
        <v>120</v>
      </c>
      <c r="E8" s="6" t="s">
        <v>25</v>
      </c>
      <c r="F8" s="6" t="s">
        <v>977</v>
      </c>
      <c r="G8" s="9" t="s">
        <v>978</v>
      </c>
      <c r="H8" s="10" t="s">
        <v>1923</v>
      </c>
      <c r="I8" s="11" t="s">
        <v>1037</v>
      </c>
      <c r="J8" s="10"/>
      <c r="K8" s="12" t="str">
        <f>VLOOKUP(B8,DSSV_GVHD_TENDETAI!$C$8:$N$459,2,0)</f>
        <v>Trần Quốc</v>
      </c>
      <c r="L8" s="12" t="str">
        <f>VLOOKUP(B8,DSSV_GVHD_TENDETAI!$C$8:$N$459,3,0)</f>
        <v>Nam</v>
      </c>
    </row>
    <row r="9" spans="1:12" ht="15">
      <c r="A9" s="14">
        <f t="shared" si="0"/>
        <v>5</v>
      </c>
      <c r="B9" s="6" t="s">
        <v>526</v>
      </c>
      <c r="C9" s="7" t="s">
        <v>222</v>
      </c>
      <c r="D9" s="8" t="s">
        <v>310</v>
      </c>
      <c r="E9" s="6" t="s">
        <v>60</v>
      </c>
      <c r="F9" s="6" t="s">
        <v>977</v>
      </c>
      <c r="G9" s="9" t="s">
        <v>978</v>
      </c>
      <c r="H9" s="10" t="s">
        <v>1193</v>
      </c>
      <c r="I9" s="11" t="s">
        <v>1194</v>
      </c>
      <c r="J9" s="10"/>
      <c r="K9" s="12" t="str">
        <f>VLOOKUP(B9,DSSV_GVHD_TENDETAI!$C$8:$N$459,2,0)</f>
        <v>Nguyễn Minh</v>
      </c>
      <c r="L9" s="12" t="str">
        <f>VLOOKUP(B9,DSSV_GVHD_TENDETAI!$C$8:$N$459,3,0)</f>
        <v>Thông</v>
      </c>
    </row>
    <row r="10" spans="1:12" ht="15">
      <c r="A10" s="6">
        <f t="shared" si="0"/>
        <v>6</v>
      </c>
      <c r="B10" s="6" t="s">
        <v>522</v>
      </c>
      <c r="C10" s="7" t="s">
        <v>521</v>
      </c>
      <c r="D10" s="8" t="s">
        <v>498</v>
      </c>
      <c r="E10" s="6" t="s">
        <v>331</v>
      </c>
      <c r="F10" s="6" t="s">
        <v>977</v>
      </c>
      <c r="G10" s="9" t="s">
        <v>978</v>
      </c>
      <c r="H10" s="10" t="s">
        <v>1299</v>
      </c>
      <c r="I10" s="11" t="s">
        <v>1300</v>
      </c>
      <c r="J10" s="10"/>
      <c r="K10" s="12" t="str">
        <f>VLOOKUP(B10,DSSV_GVHD_TENDETAI!$C$8:$N$459,2,0)</f>
        <v>Ngô Thanh</v>
      </c>
      <c r="L10" s="12" t="str">
        <f>VLOOKUP(B10,DSSV_GVHD_TENDETAI!$C$8:$N$459,3,0)</f>
        <v>Hòa</v>
      </c>
    </row>
    <row r="11" spans="1:12" ht="15">
      <c r="A11" s="6">
        <f t="shared" si="0"/>
        <v>7</v>
      </c>
      <c r="B11" s="6" t="s">
        <v>409</v>
      </c>
      <c r="C11" s="7" t="s">
        <v>408</v>
      </c>
      <c r="D11" s="8" t="s">
        <v>287</v>
      </c>
      <c r="E11" s="6" t="s">
        <v>63</v>
      </c>
      <c r="F11" s="6" t="s">
        <v>977</v>
      </c>
      <c r="G11" s="9" t="s">
        <v>978</v>
      </c>
      <c r="H11" s="10" t="s">
        <v>1998</v>
      </c>
      <c r="I11" s="11" t="s">
        <v>1999</v>
      </c>
      <c r="J11" s="10"/>
      <c r="K11" s="12" t="str">
        <f>VLOOKUP(B11,DSSV_GVHD_TENDETAI!$C$8:$N$459,2,0)</f>
        <v>Trương Võ Minh</v>
      </c>
      <c r="L11" s="12" t="str">
        <f>VLOOKUP(B11,DSSV_GVHD_TENDETAI!$C$8:$N$459,3,0)</f>
        <v>Tú</v>
      </c>
    </row>
    <row r="12" spans="1:12" ht="15">
      <c r="A12" s="6">
        <f t="shared" si="0"/>
        <v>8</v>
      </c>
      <c r="B12" s="6" t="s">
        <v>565</v>
      </c>
      <c r="C12" s="7" t="s">
        <v>519</v>
      </c>
      <c r="D12" s="8" t="s">
        <v>564</v>
      </c>
      <c r="E12" s="6" t="s">
        <v>31</v>
      </c>
      <c r="F12" s="6" t="s">
        <v>977</v>
      </c>
      <c r="G12" s="9" t="s">
        <v>978</v>
      </c>
      <c r="H12" s="10" t="s">
        <v>1025</v>
      </c>
      <c r="I12" s="11" t="s">
        <v>1026</v>
      </c>
      <c r="J12" s="10"/>
      <c r="K12" s="12" t="str">
        <f>VLOOKUP(B12,DSSV_GVHD_TENDETAI!$C$8:$N$459,2,0)</f>
        <v>Lưu Ngọc</v>
      </c>
      <c r="L12" s="12" t="str">
        <f>VLOOKUP(B12,DSSV_GVHD_TENDETAI!$C$8:$N$459,3,0)</f>
        <v>Lan</v>
      </c>
    </row>
    <row r="13" spans="1:12" ht="15">
      <c r="A13" s="6">
        <f t="shared" si="0"/>
        <v>9</v>
      </c>
      <c r="B13" s="6" t="s">
        <v>968</v>
      </c>
      <c r="C13" s="7" t="s">
        <v>967</v>
      </c>
      <c r="D13" s="8" t="s">
        <v>917</v>
      </c>
      <c r="E13" s="6" t="s">
        <v>331</v>
      </c>
      <c r="F13" s="6" t="s">
        <v>977</v>
      </c>
      <c r="G13" s="9" t="s">
        <v>978</v>
      </c>
      <c r="H13" s="10" t="s">
        <v>1308</v>
      </c>
      <c r="I13" s="11" t="s">
        <v>1309</v>
      </c>
      <c r="J13" s="10"/>
      <c r="K13" s="12" t="str">
        <f>VLOOKUP(B13,DSSV_GVHD_TENDETAI!$C$8:$N$459,2,0)</f>
        <v>Trần Kiêm</v>
      </c>
      <c r="L13" s="12" t="str">
        <f>VLOOKUP(B13,DSSV_GVHD_TENDETAI!$C$8:$N$459,3,0)</f>
        <v>Lâm</v>
      </c>
    </row>
    <row r="14" spans="1:12" ht="15">
      <c r="A14" s="6">
        <f t="shared" si="0"/>
        <v>10</v>
      </c>
      <c r="B14" s="6" t="s">
        <v>376</v>
      </c>
      <c r="C14" s="7" t="s">
        <v>375</v>
      </c>
      <c r="D14" s="8" t="s">
        <v>321</v>
      </c>
      <c r="E14" s="6" t="s">
        <v>331</v>
      </c>
      <c r="F14" s="6" t="s">
        <v>977</v>
      </c>
      <c r="G14" s="9" t="s">
        <v>978</v>
      </c>
      <c r="H14" s="10" t="s">
        <v>1319</v>
      </c>
      <c r="I14" s="11" t="s">
        <v>1320</v>
      </c>
      <c r="J14" s="10"/>
      <c r="K14" s="12" t="str">
        <f>VLOOKUP(B14,DSSV_GVHD_TENDETAI!$C$8:$N$459,2,0)</f>
        <v>Nguyễn Vinh</v>
      </c>
      <c r="L14" s="12" t="str">
        <f>VLOOKUP(B14,DSSV_GVHD_TENDETAI!$C$8:$N$459,3,0)</f>
        <v>Quang</v>
      </c>
    </row>
    <row r="15" spans="1:12" ht="15">
      <c r="A15" s="6">
        <f t="shared" si="0"/>
        <v>11</v>
      </c>
      <c r="B15" s="6" t="s">
        <v>1800</v>
      </c>
      <c r="C15" s="7" t="s">
        <v>1801</v>
      </c>
      <c r="D15" s="8" t="s">
        <v>342</v>
      </c>
      <c r="E15" s="6" t="s">
        <v>151</v>
      </c>
      <c r="F15" s="6" t="s">
        <v>977</v>
      </c>
      <c r="G15" s="9" t="s">
        <v>978</v>
      </c>
      <c r="H15" s="10" t="s">
        <v>1933</v>
      </c>
      <c r="I15" s="11" t="s">
        <v>1934</v>
      </c>
      <c r="J15" s="10"/>
      <c r="K15" s="12" t="str">
        <f>VLOOKUP(B15,DSSV_GVHD_TENDETAI!$C$8:$N$459,2,0)</f>
        <v>Đào Quốc</v>
      </c>
      <c r="L15" s="12" t="str">
        <f>VLOOKUP(B15,DSSV_GVHD_TENDETAI!$C$8:$N$459,3,0)</f>
        <v>Bảo</v>
      </c>
    </row>
    <row r="16" spans="1:12" ht="15">
      <c r="A16" s="14">
        <f t="shared" si="0"/>
        <v>12</v>
      </c>
      <c r="B16" s="6" t="s">
        <v>174</v>
      </c>
      <c r="C16" s="7" t="s">
        <v>173</v>
      </c>
      <c r="D16" s="8" t="s">
        <v>139</v>
      </c>
      <c r="E16" s="6" t="s">
        <v>18</v>
      </c>
      <c r="F16" s="6" t="s">
        <v>977</v>
      </c>
      <c r="G16" s="9" t="s">
        <v>978</v>
      </c>
      <c r="H16" s="10" t="s">
        <v>1954</v>
      </c>
      <c r="I16" s="11" t="s">
        <v>1955</v>
      </c>
      <c r="J16" s="10"/>
      <c r="K16" s="12" t="str">
        <f>VLOOKUP(B16,DSSV_GVHD_TENDETAI!$C$8:$N$459,2,0)</f>
        <v>Bùi Vương</v>
      </c>
      <c r="L16" s="12" t="str">
        <f>VLOOKUP(B16,DSSV_GVHD_TENDETAI!$C$8:$N$459,3,0)</f>
        <v>Huy</v>
      </c>
    </row>
    <row r="17" spans="1:12" ht="15">
      <c r="A17" s="6">
        <f t="shared" si="0"/>
        <v>13</v>
      </c>
      <c r="B17" s="6" t="s">
        <v>180</v>
      </c>
      <c r="C17" s="7" t="s">
        <v>178</v>
      </c>
      <c r="D17" s="8" t="s">
        <v>179</v>
      </c>
      <c r="E17" s="6" t="s">
        <v>72</v>
      </c>
      <c r="F17" s="6" t="s">
        <v>977</v>
      </c>
      <c r="G17" s="9" t="s">
        <v>978</v>
      </c>
      <c r="H17" s="10" t="s">
        <v>1990</v>
      </c>
      <c r="I17" s="11" t="s">
        <v>1991</v>
      </c>
      <c r="J17" s="10"/>
      <c r="K17" s="12" t="e">
        <f>VLOOKUP(B17,DSSV_GVHD_TENDETAI!$C$8:$N$459,2,0)</f>
        <v>#N/A</v>
      </c>
      <c r="L17" s="12" t="e">
        <f>VLOOKUP(B17,DSSV_GVHD_TENDETAI!$C$8:$N$459,3,0)</f>
        <v>#N/A</v>
      </c>
    </row>
    <row r="18" spans="1:12" ht="15">
      <c r="A18" s="6">
        <f t="shared" si="0"/>
        <v>14</v>
      </c>
      <c r="B18" s="6" t="s">
        <v>758</v>
      </c>
      <c r="C18" s="7" t="s">
        <v>757</v>
      </c>
      <c r="D18" s="8" t="s">
        <v>342</v>
      </c>
      <c r="E18" s="6" t="s">
        <v>19</v>
      </c>
      <c r="F18" s="6" t="s">
        <v>977</v>
      </c>
      <c r="G18" s="9" t="s">
        <v>978</v>
      </c>
      <c r="H18" s="10" t="s">
        <v>1849</v>
      </c>
      <c r="I18" s="11" t="s">
        <v>1850</v>
      </c>
      <c r="J18" s="10"/>
      <c r="K18" s="12" t="str">
        <f>VLOOKUP(B18,DSSV_GVHD_TENDETAI!$C$8:$N$459,2,0)</f>
        <v>Trần Gia</v>
      </c>
      <c r="L18" s="12" t="str">
        <f>VLOOKUP(B18,DSSV_GVHD_TENDETAI!$C$8:$N$459,3,0)</f>
        <v>Bảo</v>
      </c>
    </row>
    <row r="19" spans="1:12" ht="15">
      <c r="A19" s="6">
        <f t="shared" si="0"/>
        <v>15</v>
      </c>
      <c r="B19" s="6" t="s">
        <v>946</v>
      </c>
      <c r="C19" s="7" t="s">
        <v>309</v>
      </c>
      <c r="D19" s="8" t="s">
        <v>753</v>
      </c>
      <c r="E19" s="6" t="s">
        <v>256</v>
      </c>
      <c r="F19" s="6" t="s">
        <v>977</v>
      </c>
      <c r="G19" s="9" t="s">
        <v>978</v>
      </c>
      <c r="H19" s="10" t="s">
        <v>1411</v>
      </c>
      <c r="I19" s="11" t="s">
        <v>1412</v>
      </c>
      <c r="J19" s="10"/>
      <c r="K19" s="12" t="str">
        <f>VLOOKUP(B19,DSSV_GVHD_TENDETAI!$C$8:$N$459,2,0)</f>
        <v>Đỗ Hoàng</v>
      </c>
      <c r="L19" s="12" t="str">
        <f>VLOOKUP(B19,DSSV_GVHD_TENDETAI!$C$8:$N$459,3,0)</f>
        <v>Phước</v>
      </c>
    </row>
    <row r="20" spans="1:12" ht="15">
      <c r="A20" s="6">
        <f t="shared" si="0"/>
        <v>16</v>
      </c>
      <c r="B20" s="6" t="s">
        <v>194</v>
      </c>
      <c r="C20" s="7" t="s">
        <v>192</v>
      </c>
      <c r="D20" s="8" t="s">
        <v>193</v>
      </c>
      <c r="E20" s="6" t="s">
        <v>47</v>
      </c>
      <c r="F20" s="6" t="s">
        <v>977</v>
      </c>
      <c r="G20" s="9" t="s">
        <v>978</v>
      </c>
      <c r="H20" s="10" t="s">
        <v>1031</v>
      </c>
      <c r="I20" s="11" t="s">
        <v>1032</v>
      </c>
      <c r="J20" s="10"/>
      <c r="K20" s="12" t="str">
        <f>VLOOKUP(B20,DSSV_GVHD_TENDETAI!$C$8:$N$459,2,0)</f>
        <v>Lưu Tấn</v>
      </c>
      <c r="L20" s="12" t="str">
        <f>VLOOKUP(B20,DSSV_GVHD_TENDETAI!$C$8:$N$459,3,0)</f>
        <v>Sang</v>
      </c>
    </row>
    <row r="21" spans="1:12" ht="15">
      <c r="A21" s="6">
        <f t="shared" si="0"/>
        <v>17</v>
      </c>
      <c r="B21" s="6" t="s">
        <v>458</v>
      </c>
      <c r="C21" s="7" t="s">
        <v>457</v>
      </c>
      <c r="D21" s="8" t="s">
        <v>187</v>
      </c>
      <c r="E21" s="6" t="s">
        <v>230</v>
      </c>
      <c r="F21" s="6" t="s">
        <v>977</v>
      </c>
      <c r="G21" s="9" t="s">
        <v>978</v>
      </c>
      <c r="H21" s="10" t="s">
        <v>1446</v>
      </c>
      <c r="I21" s="11" t="s">
        <v>1447</v>
      </c>
      <c r="J21" s="10"/>
      <c r="K21" s="12" t="str">
        <f>VLOOKUP(B21,DSSV_GVHD_TENDETAI!$C$8:$N$459,2,0)</f>
        <v>Nguyễn Bùi Phúc</v>
      </c>
      <c r="L21" s="12" t="str">
        <f>VLOOKUP(B21,DSSV_GVHD_TENDETAI!$C$8:$N$459,3,0)</f>
        <v>Hưng</v>
      </c>
    </row>
    <row r="22" spans="1:12" ht="15">
      <c r="A22" s="6">
        <f t="shared" si="0"/>
        <v>18</v>
      </c>
      <c r="B22" s="6" t="s">
        <v>390</v>
      </c>
      <c r="C22" s="7" t="s">
        <v>389</v>
      </c>
      <c r="D22" s="8" t="s">
        <v>97</v>
      </c>
      <c r="E22" s="6" t="s">
        <v>21</v>
      </c>
      <c r="F22" s="6" t="s">
        <v>977</v>
      </c>
      <c r="G22" s="9" t="s">
        <v>978</v>
      </c>
      <c r="H22" s="10">
        <v>0</v>
      </c>
      <c r="I22" s="11" t="s">
        <v>1058</v>
      </c>
      <c r="J22" s="10"/>
      <c r="K22" s="12" t="str">
        <f>VLOOKUP(B22,DSSV_GVHD_TENDETAI!$C$8:$N$459,2,0)</f>
        <v>Phan Nhựt</v>
      </c>
      <c r="L22" s="12" t="str">
        <f>VLOOKUP(B22,DSSV_GVHD_TENDETAI!$C$8:$N$459,3,0)</f>
        <v>Hào</v>
      </c>
    </row>
    <row r="23" spans="1:12" ht="15">
      <c r="A23" s="6">
        <f t="shared" si="0"/>
        <v>19</v>
      </c>
      <c r="B23" s="6" t="s">
        <v>873</v>
      </c>
      <c r="C23" s="7" t="s">
        <v>872</v>
      </c>
      <c r="D23" s="8" t="s">
        <v>76</v>
      </c>
      <c r="E23" s="6" t="s">
        <v>331</v>
      </c>
      <c r="F23" s="6" t="s">
        <v>977</v>
      </c>
      <c r="G23" s="9" t="s">
        <v>978</v>
      </c>
      <c r="H23" s="10" t="s">
        <v>1315</v>
      </c>
      <c r="I23" s="11" t="s">
        <v>1316</v>
      </c>
      <c r="J23" s="10"/>
      <c r="K23" s="12" t="str">
        <f>VLOOKUP(B23,DSSV_GVHD_TENDETAI!$C$8:$N$459,2,0)</f>
        <v>Phạm Yến</v>
      </c>
      <c r="L23" s="12" t="str">
        <f>VLOOKUP(B23,DSSV_GVHD_TENDETAI!$C$8:$N$459,3,0)</f>
        <v>Nhi</v>
      </c>
    </row>
    <row r="24" spans="1:12" ht="15">
      <c r="A24" s="6">
        <f t="shared" si="0"/>
        <v>20</v>
      </c>
      <c r="B24" s="6" t="s">
        <v>652</v>
      </c>
      <c r="C24" s="7" t="s">
        <v>335</v>
      </c>
      <c r="D24" s="8" t="s">
        <v>205</v>
      </c>
      <c r="E24" s="6" t="s">
        <v>417</v>
      </c>
      <c r="F24" s="6" t="s">
        <v>977</v>
      </c>
      <c r="G24" s="9" t="s">
        <v>978</v>
      </c>
      <c r="H24" s="10" t="s">
        <v>1742</v>
      </c>
      <c r="I24" s="11" t="s">
        <v>1743</v>
      </c>
      <c r="J24" s="10"/>
      <c r="K24" s="12" t="str">
        <f>VLOOKUP(B24,DSSV_GVHD_TENDETAI!$C$8:$N$459,2,0)</f>
        <v>Nguyễn Thành</v>
      </c>
      <c r="L24" s="12" t="str">
        <f>VLOOKUP(B24,DSSV_GVHD_TENDETAI!$C$8:$N$459,3,0)</f>
        <v>Tài</v>
      </c>
    </row>
    <row r="25" spans="1:12" ht="15">
      <c r="A25" s="14">
        <f t="shared" si="0"/>
        <v>21</v>
      </c>
      <c r="B25" s="6" t="s">
        <v>401</v>
      </c>
      <c r="C25" s="7" t="s">
        <v>399</v>
      </c>
      <c r="D25" s="8" t="s">
        <v>400</v>
      </c>
      <c r="E25" s="6" t="s">
        <v>66</v>
      </c>
      <c r="F25" s="6" t="s">
        <v>977</v>
      </c>
      <c r="G25" s="9" t="s">
        <v>978</v>
      </c>
      <c r="H25" s="10" t="s">
        <v>1252</v>
      </c>
      <c r="I25" s="11" t="s">
        <v>1253</v>
      </c>
      <c r="J25" s="10"/>
      <c r="K25" s="12" t="str">
        <f>VLOOKUP(B25,DSSV_GVHD_TENDETAI!$C$8:$N$459,2,0)</f>
        <v>Nguyễn Quốc</v>
      </c>
      <c r="L25" s="12" t="str">
        <f>VLOOKUP(B25,DSSV_GVHD_TENDETAI!$C$8:$N$459,3,0)</f>
        <v>Thái</v>
      </c>
    </row>
    <row r="26" spans="1:12" ht="15">
      <c r="A26" s="6">
        <f t="shared" si="0"/>
        <v>22</v>
      </c>
      <c r="B26" s="6" t="s">
        <v>570</v>
      </c>
      <c r="C26" s="7" t="s">
        <v>265</v>
      </c>
      <c r="D26" s="8" t="s">
        <v>569</v>
      </c>
      <c r="E26" s="6" t="s">
        <v>94</v>
      </c>
      <c r="F26" s="6" t="s">
        <v>977</v>
      </c>
      <c r="G26" s="9" t="s">
        <v>978</v>
      </c>
      <c r="H26" s="10" t="s">
        <v>1125</v>
      </c>
      <c r="I26" s="11" t="s">
        <v>1126</v>
      </c>
      <c r="J26" s="10"/>
      <c r="K26" s="12" t="str">
        <f>VLOOKUP(B26,DSSV_GVHD_TENDETAI!$C$8:$N$459,2,0)</f>
        <v>Đỗ Thành</v>
      </c>
      <c r="L26" s="12" t="str">
        <f>VLOOKUP(B26,DSSV_GVHD_TENDETAI!$C$8:$N$459,3,0)</f>
        <v>Chung</v>
      </c>
    </row>
    <row r="27" spans="1:12" ht="15">
      <c r="A27" s="6">
        <f t="shared" si="0"/>
        <v>23</v>
      </c>
      <c r="B27" s="6" t="s">
        <v>513</v>
      </c>
      <c r="C27" s="7" t="s">
        <v>511</v>
      </c>
      <c r="D27" s="8" t="s">
        <v>512</v>
      </c>
      <c r="E27" s="6" t="s">
        <v>34</v>
      </c>
      <c r="F27" s="6" t="s">
        <v>977</v>
      </c>
      <c r="G27" s="9" t="s">
        <v>978</v>
      </c>
      <c r="H27" s="10" t="s">
        <v>1042</v>
      </c>
      <c r="I27" s="11" t="s">
        <v>1043</v>
      </c>
      <c r="J27" s="10"/>
      <c r="K27" s="12" t="str">
        <f>VLOOKUP(B27,DSSV_GVHD_TENDETAI!$C$8:$N$459,2,0)</f>
        <v>Phạm Ngọc</v>
      </c>
      <c r="L27" s="12" t="str">
        <f>VLOOKUP(B27,DSSV_GVHD_TENDETAI!$C$8:$N$459,3,0)</f>
        <v>Hà</v>
      </c>
    </row>
    <row r="28" spans="1:12" ht="15">
      <c r="A28" s="6">
        <f t="shared" si="0"/>
        <v>24</v>
      </c>
      <c r="B28" s="6" t="s">
        <v>636</v>
      </c>
      <c r="C28" s="7" t="s">
        <v>146</v>
      </c>
      <c r="D28" s="8" t="s">
        <v>65</v>
      </c>
      <c r="E28" s="6" t="s">
        <v>127</v>
      </c>
      <c r="F28" s="6" t="s">
        <v>977</v>
      </c>
      <c r="G28" s="9" t="s">
        <v>978</v>
      </c>
      <c r="H28" s="10" t="s">
        <v>1591</v>
      </c>
      <c r="I28" s="11" t="s">
        <v>1592</v>
      </c>
      <c r="J28" s="10"/>
      <c r="K28" s="12" t="str">
        <f>VLOOKUP(B28,DSSV_GVHD_TENDETAI!$C$8:$N$459,2,0)</f>
        <v>Hoàng Quốc</v>
      </c>
      <c r="L28" s="12" t="str">
        <f>VLOOKUP(B28,DSSV_GVHD_TENDETAI!$C$8:$N$459,3,0)</f>
        <v>Đạt</v>
      </c>
    </row>
    <row r="29" spans="1:12" ht="15">
      <c r="A29" s="6">
        <f t="shared" si="0"/>
        <v>25</v>
      </c>
      <c r="B29" s="6" t="s">
        <v>659</v>
      </c>
      <c r="C29" s="7" t="s">
        <v>658</v>
      </c>
      <c r="D29" s="8" t="s">
        <v>179</v>
      </c>
      <c r="E29" s="6" t="s">
        <v>256</v>
      </c>
      <c r="F29" s="6" t="s">
        <v>977</v>
      </c>
      <c r="G29" s="9" t="s">
        <v>978</v>
      </c>
      <c r="H29" s="10" t="s">
        <v>1409</v>
      </c>
      <c r="I29" s="11" t="s">
        <v>1410</v>
      </c>
      <c r="J29" s="10"/>
      <c r="K29" s="12" t="str">
        <f>VLOOKUP(B29,DSSV_GVHD_TENDETAI!$C$8:$N$459,2,0)</f>
        <v>Lê Đặng Hải</v>
      </c>
      <c r="L29" s="12" t="str">
        <f>VLOOKUP(B29,DSSV_GVHD_TENDETAI!$C$8:$N$459,3,0)</f>
        <v>Phục</v>
      </c>
    </row>
    <row r="30" spans="1:12" ht="15">
      <c r="A30" s="6">
        <f t="shared" si="0"/>
        <v>26</v>
      </c>
      <c r="B30" s="6" t="s">
        <v>901</v>
      </c>
      <c r="C30" s="7" t="s">
        <v>900</v>
      </c>
      <c r="D30" s="8" t="s">
        <v>342</v>
      </c>
      <c r="E30" s="6" t="s">
        <v>417</v>
      </c>
      <c r="F30" s="6" t="s">
        <v>977</v>
      </c>
      <c r="G30" s="9" t="s">
        <v>978</v>
      </c>
      <c r="H30" s="10" t="s">
        <v>1724</v>
      </c>
      <c r="I30" s="11" t="s">
        <v>1725</v>
      </c>
      <c r="J30" s="10"/>
      <c r="K30" s="12" t="str">
        <f>VLOOKUP(B30,DSSV_GVHD_TENDETAI!$C$8:$N$459,2,0)</f>
        <v>Nguyễn Hoàng Gia</v>
      </c>
      <c r="L30" s="12" t="str">
        <f>VLOOKUP(B30,DSSV_GVHD_TENDETAI!$C$8:$N$459,3,0)</f>
        <v>Bảo</v>
      </c>
    </row>
    <row r="31" spans="1:12" ht="15">
      <c r="A31" s="14">
        <f t="shared" si="0"/>
        <v>27</v>
      </c>
      <c r="B31" s="6" t="s">
        <v>1792</v>
      </c>
      <c r="C31" s="7" t="s">
        <v>936</v>
      </c>
      <c r="D31" s="8" t="s">
        <v>287</v>
      </c>
      <c r="E31" s="6" t="s">
        <v>31</v>
      </c>
      <c r="F31" s="6" t="s">
        <v>977</v>
      </c>
      <c r="G31" s="9" t="s">
        <v>978</v>
      </c>
      <c r="H31" s="10" t="s">
        <v>1960</v>
      </c>
      <c r="I31" s="11" t="s">
        <v>1961</v>
      </c>
      <c r="J31" s="10"/>
      <c r="K31" s="12" t="str">
        <f>VLOOKUP(B31,DSSV_GVHD_TENDETAI!$C$8:$N$459,2,0)</f>
        <v>Thân Quốc</v>
      </c>
      <c r="L31" s="12" t="str">
        <f>VLOOKUP(B31,DSSV_GVHD_TENDETAI!$C$8:$N$459,3,0)</f>
        <v>Tú</v>
      </c>
    </row>
    <row r="32" spans="1:12" ht="15">
      <c r="A32" s="6">
        <f t="shared" si="0"/>
        <v>28</v>
      </c>
      <c r="B32" s="6" t="s">
        <v>385</v>
      </c>
      <c r="C32" s="7" t="s">
        <v>384</v>
      </c>
      <c r="D32" s="8" t="s">
        <v>120</v>
      </c>
      <c r="E32" s="6" t="s">
        <v>230</v>
      </c>
      <c r="F32" s="6" t="s">
        <v>977</v>
      </c>
      <c r="G32" s="9" t="s">
        <v>978</v>
      </c>
      <c r="H32" s="10" t="s">
        <v>1458</v>
      </c>
      <c r="I32" s="11" t="s">
        <v>1459</v>
      </c>
      <c r="J32" s="10"/>
      <c r="K32" s="12" t="str">
        <f>VLOOKUP(B32,DSSV_GVHD_TENDETAI!$C$8:$N$459,2,0)</f>
        <v>Hàng Hồ</v>
      </c>
      <c r="L32" s="12" t="str">
        <f>VLOOKUP(B32,DSSV_GVHD_TENDETAI!$C$8:$N$459,3,0)</f>
        <v>Nam</v>
      </c>
    </row>
    <row r="33" spans="1:12" ht="15">
      <c r="A33" s="6">
        <f t="shared" si="0"/>
        <v>29</v>
      </c>
      <c r="B33" s="6" t="s">
        <v>22</v>
      </c>
      <c r="C33" s="7" t="s">
        <v>461</v>
      </c>
      <c r="D33" s="8" t="s">
        <v>462</v>
      </c>
      <c r="E33" s="6" t="s">
        <v>21</v>
      </c>
      <c r="F33" s="6" t="s">
        <v>977</v>
      </c>
      <c r="G33" s="9" t="s">
        <v>978</v>
      </c>
      <c r="H33" s="10" t="s">
        <v>1059</v>
      </c>
      <c r="I33" s="11" t="s">
        <v>1060</v>
      </c>
      <c r="J33" s="10"/>
      <c r="K33" s="12" t="str">
        <f>VLOOKUP(B33,DSSV_GVHD_TENDETAI!$C$8:$N$459,2,0)</f>
        <v>Lê Trần Ngọc</v>
      </c>
      <c r="L33" s="12" t="str">
        <f>VLOOKUP(B33,DSSV_GVHD_TENDETAI!$C$8:$N$459,3,0)</f>
        <v>Như</v>
      </c>
    </row>
    <row r="34" spans="1:12" ht="15">
      <c r="A34" s="6">
        <f t="shared" si="0"/>
        <v>30</v>
      </c>
      <c r="B34" s="6" t="s">
        <v>839</v>
      </c>
      <c r="C34" s="7" t="s">
        <v>838</v>
      </c>
      <c r="D34" s="8" t="s">
        <v>365</v>
      </c>
      <c r="E34" s="6" t="s">
        <v>127</v>
      </c>
      <c r="F34" s="6" t="s">
        <v>977</v>
      </c>
      <c r="G34" s="9" t="s">
        <v>978</v>
      </c>
      <c r="H34" s="10" t="s">
        <v>1597</v>
      </c>
      <c r="I34" s="11" t="s">
        <v>1598</v>
      </c>
      <c r="J34" s="10"/>
      <c r="K34" s="12" t="str">
        <f>VLOOKUP(B34,DSSV_GVHD_TENDETAI!$C$8:$N$459,2,0)</f>
        <v>Lâm Đức</v>
      </c>
      <c r="L34" s="12" t="str">
        <f>VLOOKUP(B34,DSSV_GVHD_TENDETAI!$C$8:$N$459,3,0)</f>
        <v>Hiệp</v>
      </c>
    </row>
    <row r="35" spans="1:12" ht="15">
      <c r="A35" s="6">
        <f t="shared" si="0"/>
        <v>31</v>
      </c>
      <c r="B35" s="6" t="s">
        <v>782</v>
      </c>
      <c r="C35" s="7" t="s">
        <v>781</v>
      </c>
      <c r="D35" s="8" t="s">
        <v>139</v>
      </c>
      <c r="E35" s="6" t="s">
        <v>151</v>
      </c>
      <c r="F35" s="6" t="s">
        <v>977</v>
      </c>
      <c r="G35" s="9" t="s">
        <v>978</v>
      </c>
      <c r="H35" s="10" t="s">
        <v>1281</v>
      </c>
      <c r="I35" s="11" t="s">
        <v>1282</v>
      </c>
      <c r="J35" s="10"/>
      <c r="K35" s="12" t="str">
        <f>VLOOKUP(B35,DSSV_GVHD_TENDETAI!$C$8:$N$459,2,0)</f>
        <v>Võ Bùi Đình</v>
      </c>
      <c r="L35" s="12" t="str">
        <f>VLOOKUP(B35,DSSV_GVHD_TENDETAI!$C$8:$N$459,3,0)</f>
        <v>Huy</v>
      </c>
    </row>
    <row r="36" spans="1:12" ht="15">
      <c r="A36" s="6">
        <f t="shared" si="0"/>
        <v>32</v>
      </c>
      <c r="B36" s="6" t="s">
        <v>628</v>
      </c>
      <c r="C36" s="7" t="s">
        <v>627</v>
      </c>
      <c r="D36" s="8" t="s">
        <v>100</v>
      </c>
      <c r="E36" s="6" t="s">
        <v>47</v>
      </c>
      <c r="F36" s="6" t="s">
        <v>977</v>
      </c>
      <c r="G36" s="9" t="s">
        <v>978</v>
      </c>
      <c r="H36" s="10" t="s">
        <v>1917</v>
      </c>
      <c r="I36" s="11" t="s">
        <v>1918</v>
      </c>
      <c r="J36" s="10"/>
      <c r="K36" s="12" t="str">
        <f>VLOOKUP(B36,DSSV_GVHD_TENDETAI!$C$8:$N$459,2,0)</f>
        <v>Phan Dương</v>
      </c>
      <c r="L36" s="12" t="str">
        <f>VLOOKUP(B36,DSSV_GVHD_TENDETAI!$C$8:$N$459,3,0)</f>
        <v>Khang</v>
      </c>
    </row>
    <row r="37" spans="1:12" ht="15">
      <c r="A37" s="6">
        <f t="shared" si="0"/>
        <v>33</v>
      </c>
      <c r="B37" s="6" t="s">
        <v>555</v>
      </c>
      <c r="C37" s="7" t="s">
        <v>554</v>
      </c>
      <c r="D37" s="8" t="s">
        <v>298</v>
      </c>
      <c r="E37" s="6" t="s">
        <v>72</v>
      </c>
      <c r="F37" s="6" t="s">
        <v>977</v>
      </c>
      <c r="G37" s="9" t="s">
        <v>978</v>
      </c>
      <c r="H37" s="10" t="s">
        <v>1761</v>
      </c>
      <c r="I37" s="11" t="s">
        <v>1762</v>
      </c>
      <c r="J37" s="10"/>
      <c r="K37" s="12" t="str">
        <f>VLOOKUP(B37,DSSV_GVHD_TENDETAI!$C$8:$N$459,2,0)</f>
        <v>Bùi Hoàng</v>
      </c>
      <c r="L37" s="12" t="str">
        <f>VLOOKUP(B37,DSSV_GVHD_TENDETAI!$C$8:$N$459,3,0)</f>
        <v>Kiên</v>
      </c>
    </row>
    <row r="38" spans="1:12" ht="15">
      <c r="A38" s="6">
        <f t="shared" si="0"/>
        <v>34</v>
      </c>
      <c r="B38" s="6" t="s">
        <v>580</v>
      </c>
      <c r="C38" s="7" t="s">
        <v>413</v>
      </c>
      <c r="D38" s="8" t="s">
        <v>71</v>
      </c>
      <c r="E38" s="6" t="s">
        <v>151</v>
      </c>
      <c r="F38" s="6" t="s">
        <v>977</v>
      </c>
      <c r="G38" s="9" t="s">
        <v>978</v>
      </c>
      <c r="H38" s="10" t="s">
        <v>1289</v>
      </c>
      <c r="I38" s="11" t="s">
        <v>1290</v>
      </c>
      <c r="J38" s="10"/>
      <c r="K38" s="12" t="str">
        <f>VLOOKUP(B38,DSSV_GVHD_TENDETAI!$C$8:$N$459,2,0)</f>
        <v>Nguyễn Thanh</v>
      </c>
      <c r="L38" s="12" t="str">
        <f>VLOOKUP(B38,DSSV_GVHD_TENDETAI!$C$8:$N$459,3,0)</f>
        <v>Phúc</v>
      </c>
    </row>
    <row r="39" spans="1:12" ht="15">
      <c r="A39" s="6">
        <f t="shared" si="0"/>
        <v>35</v>
      </c>
      <c r="B39" s="6" t="s">
        <v>371</v>
      </c>
      <c r="C39" s="7" t="s">
        <v>370</v>
      </c>
      <c r="D39" s="8" t="s">
        <v>324</v>
      </c>
      <c r="E39" s="6" t="s">
        <v>151</v>
      </c>
      <c r="F39" s="6" t="s">
        <v>977</v>
      </c>
      <c r="G39" s="9" t="s">
        <v>978</v>
      </c>
      <c r="H39" s="10" t="s">
        <v>1270</v>
      </c>
      <c r="I39" s="11" t="s">
        <v>1271</v>
      </c>
      <c r="J39" s="10"/>
      <c r="K39" s="12" t="str">
        <f>VLOOKUP(B39,DSSV_GVHD_TENDETAI!$C$8:$N$459,2,0)</f>
        <v>Dương Nguyên</v>
      </c>
      <c r="L39" s="12" t="str">
        <f>VLOOKUP(B39,DSSV_GVHD_TENDETAI!$C$8:$N$459,3,0)</f>
        <v>Chương</v>
      </c>
    </row>
    <row r="40" spans="1:12" ht="15">
      <c r="A40" s="6">
        <f t="shared" si="0"/>
        <v>36</v>
      </c>
      <c r="B40" s="6" t="s">
        <v>56</v>
      </c>
      <c r="C40" s="7" t="s">
        <v>186</v>
      </c>
      <c r="D40" s="8" t="s">
        <v>65</v>
      </c>
      <c r="E40" s="6" t="s">
        <v>21</v>
      </c>
      <c r="F40" s="6" t="s">
        <v>977</v>
      </c>
      <c r="G40" s="9" t="s">
        <v>978</v>
      </c>
      <c r="H40" s="10" t="s">
        <v>1926</v>
      </c>
      <c r="I40" s="11" t="s">
        <v>1927</v>
      </c>
      <c r="J40" s="10"/>
      <c r="K40" s="12" t="str">
        <f>VLOOKUP(B40,DSSV_GVHD_TENDETAI!$C$8:$N$459,2,0)</f>
        <v>Nguyễn Tấn</v>
      </c>
      <c r="L40" s="12" t="str">
        <f>VLOOKUP(B40,DSSV_GVHD_TENDETAI!$C$8:$N$459,3,0)</f>
        <v>Đạt</v>
      </c>
    </row>
    <row r="41" spans="1:12" ht="15">
      <c r="A41" s="6">
        <f t="shared" si="0"/>
        <v>37</v>
      </c>
      <c r="B41" s="6" t="s">
        <v>1885</v>
      </c>
      <c r="C41" s="7" t="s">
        <v>902</v>
      </c>
      <c r="D41" s="8" t="s">
        <v>1886</v>
      </c>
      <c r="E41" s="6" t="s">
        <v>110</v>
      </c>
      <c r="F41" s="6" t="s">
        <v>977</v>
      </c>
      <c r="G41" s="9" t="s">
        <v>978</v>
      </c>
      <c r="H41" s="10" t="s">
        <v>1887</v>
      </c>
      <c r="I41" s="11" t="s">
        <v>1888</v>
      </c>
      <c r="J41" s="10"/>
      <c r="K41" s="12" t="str">
        <f>VLOOKUP(B41,DSSV_GVHD_TENDETAI!$C$8:$N$459,2,0)</f>
        <v>Hoàng Văn</v>
      </c>
      <c r="L41" s="12" t="str">
        <f>VLOOKUP(B41,DSSV_GVHD_TENDETAI!$C$8:$N$459,3,0)</f>
        <v>Giáp</v>
      </c>
    </row>
    <row r="42" spans="1:12" ht="15">
      <c r="A42" s="6">
        <f t="shared" si="0"/>
        <v>38</v>
      </c>
      <c r="B42" s="6" t="s">
        <v>316</v>
      </c>
      <c r="C42" s="7" t="s">
        <v>315</v>
      </c>
      <c r="D42" s="8" t="s">
        <v>78</v>
      </c>
      <c r="E42" s="6" t="s">
        <v>256</v>
      </c>
      <c r="F42" s="6" t="s">
        <v>977</v>
      </c>
      <c r="G42" s="9" t="s">
        <v>978</v>
      </c>
      <c r="H42" s="10" t="s">
        <v>1419</v>
      </c>
      <c r="I42" s="11" t="s">
        <v>1420</v>
      </c>
      <c r="J42" s="10"/>
      <c r="K42" s="12" t="str">
        <f>VLOOKUP(B42,DSSV_GVHD_TENDETAI!$C$8:$N$459,2,0)</f>
        <v>Nguyễn Đình</v>
      </c>
      <c r="L42" s="12" t="str">
        <f>VLOOKUP(B42,DSSV_GVHD_TENDETAI!$C$8:$N$459,3,0)</f>
        <v>Trí</v>
      </c>
    </row>
    <row r="43" spans="1:12" ht="15">
      <c r="A43" s="6">
        <f t="shared" si="0"/>
        <v>39</v>
      </c>
      <c r="B43" s="6" t="s">
        <v>203</v>
      </c>
      <c r="C43" s="7" t="s">
        <v>202</v>
      </c>
      <c r="D43" s="8" t="s">
        <v>65</v>
      </c>
      <c r="E43" s="6" t="s">
        <v>11</v>
      </c>
      <c r="F43" s="6" t="s">
        <v>977</v>
      </c>
      <c r="G43" s="9" t="s">
        <v>978</v>
      </c>
      <c r="H43" s="10" t="s">
        <v>1855</v>
      </c>
      <c r="I43" s="11" t="s">
        <v>1856</v>
      </c>
      <c r="J43" s="10"/>
      <c r="K43" s="12" t="str">
        <f>VLOOKUP(B43,DSSV_GVHD_TENDETAI!$C$8:$N$459,2,0)</f>
        <v>Hỷ Văn</v>
      </c>
      <c r="L43" s="12" t="str">
        <f>VLOOKUP(B43,DSSV_GVHD_TENDETAI!$C$8:$N$459,3,0)</f>
        <v>Đạt</v>
      </c>
    </row>
    <row r="44" spans="1:12" ht="15">
      <c r="A44" s="14">
        <f t="shared" si="0"/>
        <v>40</v>
      </c>
      <c r="B44" s="6" t="s">
        <v>909</v>
      </c>
      <c r="C44" s="7" t="s">
        <v>908</v>
      </c>
      <c r="D44" s="8" t="s">
        <v>327</v>
      </c>
      <c r="E44" s="6" t="s">
        <v>29</v>
      </c>
      <c r="F44" s="6" t="s">
        <v>977</v>
      </c>
      <c r="G44" s="9" t="s">
        <v>978</v>
      </c>
      <c r="H44" s="10" t="s">
        <v>1098</v>
      </c>
      <c r="I44" s="11" t="s">
        <v>1099</v>
      </c>
      <c r="J44" s="10"/>
      <c r="K44" s="12" t="str">
        <f>VLOOKUP(B44,DSSV_GVHD_TENDETAI!$C$8:$N$459,2,0)</f>
        <v>Vũ Đức</v>
      </c>
      <c r="L44" s="12" t="str">
        <f>VLOOKUP(B44,DSSV_GVHD_TENDETAI!$C$8:$N$459,3,0)</f>
        <v>Anh</v>
      </c>
    </row>
    <row r="45" spans="1:12" ht="15">
      <c r="A45" s="6">
        <f t="shared" si="0"/>
        <v>41</v>
      </c>
      <c r="B45" s="6" t="s">
        <v>825</v>
      </c>
      <c r="C45" s="7" t="s">
        <v>824</v>
      </c>
      <c r="D45" s="8" t="s">
        <v>164</v>
      </c>
      <c r="E45" s="6" t="s">
        <v>331</v>
      </c>
      <c r="F45" s="6" t="s">
        <v>977</v>
      </c>
      <c r="G45" s="9" t="s">
        <v>978</v>
      </c>
      <c r="H45" s="10" t="s">
        <v>1325</v>
      </c>
      <c r="I45" s="11" t="s">
        <v>1326</v>
      </c>
      <c r="J45" s="10"/>
      <c r="K45" s="12" t="str">
        <f>VLOOKUP(B45,DSSV_GVHD_TENDETAI!$C$8:$N$459,2,0)</f>
        <v>Phạm Đoàn</v>
      </c>
      <c r="L45" s="12" t="str">
        <f>VLOOKUP(B45,DSSV_GVHD_TENDETAI!$C$8:$N$459,3,0)</f>
        <v>Thịnh</v>
      </c>
    </row>
    <row r="46" spans="1:12" ht="15">
      <c r="A46" s="6">
        <f t="shared" si="0"/>
        <v>42</v>
      </c>
      <c r="B46" s="6" t="s">
        <v>856</v>
      </c>
      <c r="C46" s="7" t="s">
        <v>854</v>
      </c>
      <c r="D46" s="8" t="s">
        <v>855</v>
      </c>
      <c r="E46" s="6" t="s">
        <v>79</v>
      </c>
      <c r="F46" s="6" t="s">
        <v>977</v>
      </c>
      <c r="G46" s="9" t="s">
        <v>978</v>
      </c>
      <c r="H46" s="10" t="s">
        <v>1363</v>
      </c>
      <c r="I46" s="11" t="s">
        <v>1364</v>
      </c>
      <c r="J46" s="10"/>
      <c r="K46" s="12" t="str">
        <f>VLOOKUP(B46,DSSV_GVHD_TENDETAI!$C$8:$N$459,2,0)</f>
        <v>Trần Thị Mai</v>
      </c>
      <c r="L46" s="12" t="str">
        <f>VLOOKUP(B46,DSSV_GVHD_TENDETAI!$C$8:$N$459,3,0)</f>
        <v>Quỳnh</v>
      </c>
    </row>
    <row r="47" spans="1:12" ht="15">
      <c r="A47" s="6">
        <f t="shared" si="0"/>
        <v>43</v>
      </c>
      <c r="B47" s="6" t="s">
        <v>647</v>
      </c>
      <c r="C47" s="7" t="s">
        <v>215</v>
      </c>
      <c r="D47" s="8" t="s">
        <v>82</v>
      </c>
      <c r="E47" s="6" t="s">
        <v>72</v>
      </c>
      <c r="F47" s="6" t="s">
        <v>977</v>
      </c>
      <c r="G47" s="9" t="s">
        <v>978</v>
      </c>
      <c r="H47" s="10" t="s">
        <v>1754</v>
      </c>
      <c r="I47" s="11" t="s">
        <v>1755</v>
      </c>
      <c r="J47" s="10"/>
      <c r="K47" s="12" t="str">
        <f>VLOOKUP(B47,DSSV_GVHD_TENDETAI!$C$8:$N$459,2,0)</f>
        <v>Nguyễn Võ Anh</v>
      </c>
      <c r="L47" s="12" t="str">
        <f>VLOOKUP(B47,DSSV_GVHD_TENDETAI!$C$8:$N$459,3,0)</f>
        <v>Duy</v>
      </c>
    </row>
    <row r="48" spans="1:12" ht="15">
      <c r="A48" s="6">
        <f t="shared" si="0"/>
        <v>44</v>
      </c>
      <c r="B48" s="6" t="s">
        <v>206</v>
      </c>
      <c r="C48" s="7" t="s">
        <v>204</v>
      </c>
      <c r="D48" s="8" t="s">
        <v>205</v>
      </c>
      <c r="E48" s="6" t="s">
        <v>23</v>
      </c>
      <c r="F48" s="6" t="s">
        <v>977</v>
      </c>
      <c r="G48" s="9" t="s">
        <v>978</v>
      </c>
      <c r="H48" s="10" t="s">
        <v>1865</v>
      </c>
      <c r="I48" s="11" t="s">
        <v>1866</v>
      </c>
      <c r="J48" s="10"/>
      <c r="K48" s="12" t="str">
        <f>VLOOKUP(B48,DSSV_GVHD_TENDETAI!$C$8:$N$459,2,0)</f>
        <v>Thái Nguyễn Thành</v>
      </c>
      <c r="L48" s="12" t="str">
        <f>VLOOKUP(B48,DSSV_GVHD_TENDETAI!$C$8:$N$459,3,0)</f>
        <v>Tài</v>
      </c>
    </row>
    <row r="49" spans="1:12" ht="15">
      <c r="A49" s="6">
        <f t="shared" si="0"/>
        <v>45</v>
      </c>
      <c r="B49" s="6" t="s">
        <v>961</v>
      </c>
      <c r="C49" s="7" t="s">
        <v>939</v>
      </c>
      <c r="D49" s="8" t="s">
        <v>903</v>
      </c>
      <c r="E49" s="6" t="s">
        <v>101</v>
      </c>
      <c r="F49" s="6" t="s">
        <v>977</v>
      </c>
      <c r="G49" s="9" t="s">
        <v>978</v>
      </c>
      <c r="H49" s="10" t="s">
        <v>1690</v>
      </c>
      <c r="I49" s="11" t="s">
        <v>1691</v>
      </c>
      <c r="J49" s="10"/>
      <c r="K49" s="12" t="str">
        <f>VLOOKUP(B49,DSSV_GVHD_TENDETAI!$C$8:$N$459,2,0)</f>
        <v>Lê Thành</v>
      </c>
      <c r="L49" s="12" t="str">
        <f>VLOOKUP(B49,DSSV_GVHD_TENDETAI!$C$8:$N$459,3,0)</f>
        <v>Đức</v>
      </c>
    </row>
    <row r="50" spans="1:12" ht="15">
      <c r="A50" s="6">
        <f t="shared" si="0"/>
        <v>46</v>
      </c>
      <c r="B50" s="6" t="s">
        <v>477</v>
      </c>
      <c r="C50" s="7" t="s">
        <v>475</v>
      </c>
      <c r="D50" s="8" t="s">
        <v>476</v>
      </c>
      <c r="E50" s="6" t="s">
        <v>23</v>
      </c>
      <c r="F50" s="6" t="s">
        <v>977</v>
      </c>
      <c r="G50" s="9" t="s">
        <v>978</v>
      </c>
      <c r="H50" s="10" t="s">
        <v>1867</v>
      </c>
      <c r="I50" s="11" t="s">
        <v>1868</v>
      </c>
      <c r="J50" s="10"/>
      <c r="K50" s="12" t="str">
        <f>VLOOKUP(B50,DSSV_GVHD_TENDETAI!$C$8:$N$459,2,0)</f>
        <v>Lê Uyên Thiên</v>
      </c>
      <c r="L50" s="12" t="str">
        <f>VLOOKUP(B50,DSSV_GVHD_TENDETAI!$C$8:$N$459,3,0)</f>
        <v>Thi</v>
      </c>
    </row>
    <row r="51" spans="1:12" ht="15">
      <c r="A51" s="6">
        <f t="shared" si="0"/>
        <v>47</v>
      </c>
      <c r="B51" s="6" t="s">
        <v>148</v>
      </c>
      <c r="C51" s="7" t="s">
        <v>146</v>
      </c>
      <c r="D51" s="8" t="s">
        <v>147</v>
      </c>
      <c r="E51" s="6" t="s">
        <v>79</v>
      </c>
      <c r="F51" s="6" t="s">
        <v>977</v>
      </c>
      <c r="G51" s="9" t="s">
        <v>978</v>
      </c>
      <c r="H51" s="10" t="s">
        <v>1383</v>
      </c>
      <c r="I51" s="11" t="s">
        <v>1384</v>
      </c>
      <c r="J51" s="10"/>
      <c r="K51" s="12" t="str">
        <f>VLOOKUP(B51,DSSV_GVHD_TENDETAI!$C$8:$N$459,2,0)</f>
        <v>Hoàng Quốc</v>
      </c>
      <c r="L51" s="12" t="str">
        <f>VLOOKUP(B51,DSSV_GVHD_TENDETAI!$C$8:$N$459,3,0)</f>
        <v>Việt</v>
      </c>
    </row>
    <row r="52" spans="1:12" ht="15">
      <c r="A52" s="6">
        <f t="shared" si="0"/>
        <v>48</v>
      </c>
      <c r="B52" s="6" t="s">
        <v>172</v>
      </c>
      <c r="C52" s="7" t="s">
        <v>170</v>
      </c>
      <c r="D52" s="8" t="s">
        <v>171</v>
      </c>
      <c r="E52" s="6" t="s">
        <v>60</v>
      </c>
      <c r="F52" s="6" t="s">
        <v>977</v>
      </c>
      <c r="G52" s="9" t="s">
        <v>978</v>
      </c>
      <c r="H52" s="10" t="s">
        <v>1181</v>
      </c>
      <c r="I52" s="11" t="s">
        <v>1182</v>
      </c>
      <c r="J52" s="10"/>
      <c r="K52" s="12" t="str">
        <f>VLOOKUP(B52,DSSV_GVHD_TENDETAI!$C$8:$N$459,2,0)</f>
        <v>Huỳnh</v>
      </c>
      <c r="L52" s="12" t="str">
        <f>VLOOKUP(B52,DSSV_GVHD_TENDETAI!$C$8:$N$459,3,0)</f>
        <v>Nhu</v>
      </c>
    </row>
    <row r="53" spans="1:12" ht="15">
      <c r="A53" s="6">
        <f t="shared" si="0"/>
        <v>49</v>
      </c>
      <c r="B53" s="6" t="s">
        <v>728</v>
      </c>
      <c r="C53" s="7" t="s">
        <v>727</v>
      </c>
      <c r="D53" s="8" t="s">
        <v>223</v>
      </c>
      <c r="E53" s="6" t="s">
        <v>60</v>
      </c>
      <c r="F53" s="6" t="s">
        <v>977</v>
      </c>
      <c r="G53" s="9" t="s">
        <v>978</v>
      </c>
      <c r="H53" s="10" t="s">
        <v>1171</v>
      </c>
      <c r="I53" s="11" t="s">
        <v>1172</v>
      </c>
      <c r="J53" s="10"/>
      <c r="K53" s="12" t="str">
        <f>VLOOKUP(B53,DSSV_GVHD_TENDETAI!$C$8:$N$459,2,0)</f>
        <v>Cao Hoàng Đăng</v>
      </c>
      <c r="L53" s="12" t="str">
        <f>VLOOKUP(B53,DSSV_GVHD_TENDETAI!$C$8:$N$459,3,0)</f>
        <v>Khoa</v>
      </c>
    </row>
    <row r="54" spans="1:12" ht="15">
      <c r="A54" s="6">
        <f t="shared" si="0"/>
        <v>50</v>
      </c>
      <c r="B54" s="6" t="s">
        <v>820</v>
      </c>
      <c r="C54" s="7" t="s">
        <v>819</v>
      </c>
      <c r="D54" s="8" t="s">
        <v>116</v>
      </c>
      <c r="E54" s="6" t="s">
        <v>79</v>
      </c>
      <c r="F54" s="6" t="s">
        <v>977</v>
      </c>
      <c r="G54" s="9" t="s">
        <v>978</v>
      </c>
      <c r="H54" s="10" t="s">
        <v>1385</v>
      </c>
      <c r="I54" s="11" t="s">
        <v>1386</v>
      </c>
      <c r="J54" s="10"/>
      <c r="K54" s="12" t="str">
        <f>VLOOKUP(B54,DSSV_GVHD_TENDETAI!$C$8:$N$459,2,0)</f>
        <v>Trương Thế</v>
      </c>
      <c r="L54" s="12" t="str">
        <f>VLOOKUP(B54,DSSV_GVHD_TENDETAI!$C$8:$N$459,3,0)</f>
        <v>Vinh</v>
      </c>
    </row>
    <row r="55" spans="1:12" ht="15">
      <c r="A55" s="6">
        <f t="shared" si="0"/>
        <v>51</v>
      </c>
      <c r="B55" s="6" t="s">
        <v>406</v>
      </c>
      <c r="C55" s="7" t="s">
        <v>405</v>
      </c>
      <c r="D55" s="8" t="s">
        <v>250</v>
      </c>
      <c r="E55" s="6" t="s">
        <v>14</v>
      </c>
      <c r="F55" s="6" t="s">
        <v>977</v>
      </c>
      <c r="G55" s="9" t="s">
        <v>978</v>
      </c>
      <c r="H55" s="10" t="s">
        <v>1001</v>
      </c>
      <c r="I55" s="11" t="s">
        <v>1002</v>
      </c>
      <c r="J55" s="10"/>
      <c r="K55" s="12" t="str">
        <f>VLOOKUP(B55,DSSV_GVHD_TENDETAI!$C$8:$N$459,2,0)</f>
        <v>Thân Hoàng Minh</v>
      </c>
      <c r="L55" s="12" t="str">
        <f>VLOOKUP(B55,DSSV_GVHD_TENDETAI!$C$8:$N$459,3,0)</f>
        <v>Hiếu</v>
      </c>
    </row>
    <row r="56" spans="1:12" ht="15">
      <c r="A56" s="6">
        <f t="shared" si="0"/>
        <v>52</v>
      </c>
      <c r="B56" s="6" t="s">
        <v>672</v>
      </c>
      <c r="C56" s="7" t="s">
        <v>407</v>
      </c>
      <c r="D56" s="8" t="s">
        <v>74</v>
      </c>
      <c r="E56" s="6" t="s">
        <v>127</v>
      </c>
      <c r="F56" s="6" t="s">
        <v>977</v>
      </c>
      <c r="G56" s="9" t="s">
        <v>978</v>
      </c>
      <c r="H56" s="10" t="s">
        <v>1615</v>
      </c>
      <c r="I56" s="11" t="s">
        <v>1616</v>
      </c>
      <c r="J56" s="10"/>
      <c r="K56" s="12" t="str">
        <f>VLOOKUP(B56,DSSV_GVHD_TENDETAI!$C$8:$N$459,2,0)</f>
        <v>Nguyễn Anh</v>
      </c>
      <c r="L56" s="12" t="str">
        <f>VLOOKUP(B56,DSSV_GVHD_TENDETAI!$C$8:$N$459,3,0)</f>
        <v>Nguyên</v>
      </c>
    </row>
    <row r="57" spans="1:12" ht="15">
      <c r="A57" s="6">
        <f t="shared" si="0"/>
        <v>53</v>
      </c>
      <c r="B57" s="6" t="s">
        <v>137</v>
      </c>
      <c r="C57" s="7" t="s">
        <v>135</v>
      </c>
      <c r="D57" s="8" t="s">
        <v>136</v>
      </c>
      <c r="E57" s="6" t="s">
        <v>127</v>
      </c>
      <c r="F57" s="6" t="s">
        <v>977</v>
      </c>
      <c r="G57" s="9" t="s">
        <v>978</v>
      </c>
      <c r="H57" s="10" t="s">
        <v>1642</v>
      </c>
      <c r="I57" s="11" t="s">
        <v>1643</v>
      </c>
      <c r="J57" s="10"/>
      <c r="K57" s="12" t="str">
        <f>VLOOKUP(B57,DSSV_GVHD_TENDETAI!$C$8:$N$459,2,0)</f>
        <v>Nguyễn Xuân</v>
      </c>
      <c r="L57" s="12" t="str">
        <f>VLOOKUP(B57,DSSV_GVHD_TENDETAI!$C$8:$N$459,3,0)</f>
        <v>Trường</v>
      </c>
    </row>
    <row r="58" spans="1:12" ht="15">
      <c r="A58" s="6">
        <f t="shared" si="0"/>
        <v>54</v>
      </c>
      <c r="B58" s="6" t="s">
        <v>786</v>
      </c>
      <c r="C58" s="7" t="s">
        <v>323</v>
      </c>
      <c r="D58" s="8" t="s">
        <v>187</v>
      </c>
      <c r="E58" s="6" t="s">
        <v>94</v>
      </c>
      <c r="F58" s="6" t="s">
        <v>977</v>
      </c>
      <c r="G58" s="9" t="s">
        <v>978</v>
      </c>
      <c r="H58" s="10" t="s">
        <v>1131</v>
      </c>
      <c r="I58" s="11" t="s">
        <v>1132</v>
      </c>
      <c r="J58" s="10"/>
      <c r="K58" s="12" t="str">
        <f>VLOOKUP(B58,DSSV_GVHD_TENDETAI!$C$8:$N$459,2,0)</f>
        <v>Nguyễn Thế</v>
      </c>
      <c r="L58" s="12" t="str">
        <f>VLOOKUP(B58,DSSV_GVHD_TENDETAI!$C$8:$N$459,3,0)</f>
        <v>Hưng</v>
      </c>
    </row>
    <row r="59" spans="1:12" ht="15">
      <c r="A59" s="6">
        <f t="shared" si="0"/>
        <v>55</v>
      </c>
      <c r="B59" s="6" t="s">
        <v>268</v>
      </c>
      <c r="C59" s="7" t="s">
        <v>267</v>
      </c>
      <c r="D59" s="8" t="s">
        <v>108</v>
      </c>
      <c r="E59" s="6" t="s">
        <v>230</v>
      </c>
      <c r="F59" s="6" t="s">
        <v>977</v>
      </c>
      <c r="G59" s="9" t="s">
        <v>978</v>
      </c>
      <c r="H59" s="10" t="s">
        <v>1476</v>
      </c>
      <c r="I59" s="11" t="s">
        <v>1477</v>
      </c>
      <c r="J59" s="10"/>
      <c r="K59" s="12" t="str">
        <f>VLOOKUP(B59,DSSV_GVHD_TENDETAI!$C$8:$N$459,2,0)</f>
        <v>Ngô Minh</v>
      </c>
      <c r="L59" s="12" t="str">
        <f>VLOOKUP(B59,DSSV_GVHD_TENDETAI!$C$8:$N$459,3,0)</f>
        <v>Quý</v>
      </c>
    </row>
    <row r="60" spans="1:12" ht="15">
      <c r="A60" s="6">
        <f t="shared" si="0"/>
        <v>56</v>
      </c>
      <c r="B60" s="6" t="s">
        <v>244</v>
      </c>
      <c r="C60" s="7" t="s">
        <v>243</v>
      </c>
      <c r="D60" s="8" t="s">
        <v>199</v>
      </c>
      <c r="E60" s="6" t="s">
        <v>26</v>
      </c>
      <c r="F60" s="6" t="s">
        <v>977</v>
      </c>
      <c r="G60" s="9" t="s">
        <v>978</v>
      </c>
      <c r="H60" s="10" t="s">
        <v>1092</v>
      </c>
      <c r="I60" s="11" t="s">
        <v>1093</v>
      </c>
      <c r="J60" s="10"/>
      <c r="K60" s="12" t="str">
        <f>VLOOKUP(B60,DSSV_GVHD_TENDETAI!$C$8:$N$459,2,0)</f>
        <v>Nguyễn Thị Mỹ</v>
      </c>
      <c r="L60" s="12" t="str">
        <f>VLOOKUP(B60,DSSV_GVHD_TENDETAI!$C$8:$N$459,3,0)</f>
        <v>Linh</v>
      </c>
    </row>
    <row r="61" spans="1:12" ht="15">
      <c r="A61" s="6">
        <f t="shared" si="0"/>
        <v>57</v>
      </c>
      <c r="B61" s="6" t="s">
        <v>649</v>
      </c>
      <c r="C61" s="7" t="s">
        <v>648</v>
      </c>
      <c r="D61" s="8" t="s">
        <v>512</v>
      </c>
      <c r="E61" s="6" t="s">
        <v>110</v>
      </c>
      <c r="F61" s="6" t="s">
        <v>977</v>
      </c>
      <c r="G61" s="9" t="s">
        <v>978</v>
      </c>
      <c r="H61" s="10" t="s">
        <v>1494</v>
      </c>
      <c r="I61" s="11" t="s">
        <v>1495</v>
      </c>
      <c r="J61" s="10"/>
      <c r="K61" s="12" t="str">
        <f>VLOOKUP(B61,DSSV_GVHD_TENDETAI!$C$8:$N$459,2,0)</f>
        <v>Nguyễn Thị Thu</v>
      </c>
      <c r="L61" s="12" t="str">
        <f>VLOOKUP(B61,DSSV_GVHD_TENDETAI!$C$8:$N$459,3,0)</f>
        <v>Hà</v>
      </c>
    </row>
    <row r="62" spans="1:12" ht="15">
      <c r="A62" s="6">
        <f t="shared" si="0"/>
        <v>58</v>
      </c>
      <c r="B62" s="6" t="s">
        <v>530</v>
      </c>
      <c r="C62" s="7" t="s">
        <v>529</v>
      </c>
      <c r="D62" s="8" t="s">
        <v>74</v>
      </c>
      <c r="E62" s="6" t="s">
        <v>230</v>
      </c>
      <c r="F62" s="6" t="s">
        <v>977</v>
      </c>
      <c r="G62" s="9" t="s">
        <v>978</v>
      </c>
      <c r="H62" s="10" t="s">
        <v>1460</v>
      </c>
      <c r="I62" s="11" t="s">
        <v>1461</v>
      </c>
      <c r="J62" s="10"/>
      <c r="K62" s="12" t="str">
        <f>VLOOKUP(B62,DSSV_GVHD_TENDETAI!$C$8:$N$459,2,0)</f>
        <v>Nguyễn Trung</v>
      </c>
      <c r="L62" s="12" t="str">
        <f>VLOOKUP(B62,DSSV_GVHD_TENDETAI!$C$8:$N$459,3,0)</f>
        <v>Nguyên</v>
      </c>
    </row>
    <row r="63" spans="1:12" ht="15">
      <c r="A63" s="6">
        <f t="shared" si="0"/>
        <v>59</v>
      </c>
      <c r="B63" s="6" t="s">
        <v>657</v>
      </c>
      <c r="C63" s="7" t="s">
        <v>656</v>
      </c>
      <c r="D63" s="8" t="s">
        <v>71</v>
      </c>
      <c r="E63" s="6" t="s">
        <v>256</v>
      </c>
      <c r="F63" s="6" t="s">
        <v>977</v>
      </c>
      <c r="G63" s="9" t="s">
        <v>978</v>
      </c>
      <c r="H63" s="10" t="s">
        <v>1407</v>
      </c>
      <c r="I63" s="11" t="s">
        <v>1408</v>
      </c>
      <c r="J63" s="10"/>
      <c r="K63" s="12" t="str">
        <f>VLOOKUP(B63,DSSV_GVHD_TENDETAI!$C$8:$N$459,2,0)</f>
        <v>Trần Trọng</v>
      </c>
      <c r="L63" s="12" t="str">
        <f>VLOOKUP(B63,DSSV_GVHD_TENDETAI!$C$8:$N$459,3,0)</f>
        <v>Phúc</v>
      </c>
    </row>
    <row r="64" spans="1:12" ht="15">
      <c r="A64" s="14">
        <f t="shared" si="0"/>
        <v>60</v>
      </c>
      <c r="B64" s="6" t="s">
        <v>261</v>
      </c>
      <c r="C64" s="7" t="s">
        <v>260</v>
      </c>
      <c r="D64" s="8" t="s">
        <v>161</v>
      </c>
      <c r="E64" s="6" t="s">
        <v>60</v>
      </c>
      <c r="F64" s="6" t="s">
        <v>977</v>
      </c>
      <c r="G64" s="9" t="s">
        <v>978</v>
      </c>
      <c r="H64" s="10" t="s">
        <v>1187</v>
      </c>
      <c r="I64" s="11" t="s">
        <v>1188</v>
      </c>
      <c r="J64" s="10"/>
      <c r="K64" s="12" t="str">
        <f>VLOOKUP(B64,DSSV_GVHD_TENDETAI!$C$8:$N$459,2,0)</f>
        <v>Nguyễn Ngọc Minh</v>
      </c>
      <c r="L64" s="12" t="str">
        <f>VLOOKUP(B64,DSSV_GVHD_TENDETAI!$C$8:$N$459,3,0)</f>
        <v>Phương</v>
      </c>
    </row>
    <row r="65" spans="1:12" ht="15">
      <c r="A65" s="6">
        <f t="shared" si="0"/>
        <v>61</v>
      </c>
      <c r="B65" s="6" t="s">
        <v>162</v>
      </c>
      <c r="C65" s="7" t="s">
        <v>160</v>
      </c>
      <c r="D65" s="8" t="s">
        <v>161</v>
      </c>
      <c r="E65" s="6" t="s">
        <v>63</v>
      </c>
      <c r="F65" s="6" t="s">
        <v>977</v>
      </c>
      <c r="G65" s="9" t="s">
        <v>978</v>
      </c>
      <c r="H65" s="10" t="s">
        <v>1561</v>
      </c>
      <c r="I65" s="11" t="s">
        <v>1562</v>
      </c>
      <c r="J65" s="10"/>
      <c r="K65" s="12" t="str">
        <f>VLOOKUP(B65,DSSV_GVHD_TENDETAI!$C$8:$N$459,2,0)</f>
        <v>Đinh Thị Thu</v>
      </c>
      <c r="L65" s="12" t="str">
        <f>VLOOKUP(B65,DSSV_GVHD_TENDETAI!$C$8:$N$459,3,0)</f>
        <v>Phương</v>
      </c>
    </row>
    <row r="66" spans="1:12" ht="15">
      <c r="A66" s="6">
        <f t="shared" si="0"/>
        <v>62</v>
      </c>
      <c r="B66" s="6" t="s">
        <v>109</v>
      </c>
      <c r="C66" s="7" t="s">
        <v>107</v>
      </c>
      <c r="D66" s="8" t="s">
        <v>108</v>
      </c>
      <c r="E66" s="6" t="s">
        <v>63</v>
      </c>
      <c r="F66" s="6" t="s">
        <v>977</v>
      </c>
      <c r="G66" s="9" t="s">
        <v>978</v>
      </c>
      <c r="H66" s="10" t="s">
        <v>1565</v>
      </c>
      <c r="I66" s="11" t="s">
        <v>1566</v>
      </c>
      <c r="J66" s="10"/>
      <c r="K66" s="12" t="str">
        <f>VLOOKUP(B66,DSSV_GVHD_TENDETAI!$C$8:$N$459,2,0)</f>
        <v>Phạm Thiên Phú</v>
      </c>
      <c r="L66" s="12" t="str">
        <f>VLOOKUP(B66,DSSV_GVHD_TENDETAI!$C$8:$N$459,3,0)</f>
        <v>Quý</v>
      </c>
    </row>
    <row r="67" spans="1:12" ht="15">
      <c r="A67" s="6">
        <f t="shared" si="0"/>
        <v>63</v>
      </c>
      <c r="B67" s="6" t="s">
        <v>841</v>
      </c>
      <c r="C67" s="7" t="s">
        <v>840</v>
      </c>
      <c r="D67" s="8" t="s">
        <v>342</v>
      </c>
      <c r="E67" s="6" t="s">
        <v>127</v>
      </c>
      <c r="F67" s="6" t="s">
        <v>977</v>
      </c>
      <c r="G67" s="9" t="s">
        <v>978</v>
      </c>
      <c r="H67" s="10" t="s">
        <v>1585</v>
      </c>
      <c r="I67" s="11" t="s">
        <v>1586</v>
      </c>
      <c r="J67" s="10"/>
      <c r="K67" s="12" t="str">
        <f>VLOOKUP(B67,DSSV_GVHD_TENDETAI!$C$8:$N$459,2,0)</f>
        <v>Nguyễn Trần Tuấn</v>
      </c>
      <c r="L67" s="12" t="str">
        <f>VLOOKUP(B67,DSSV_GVHD_TENDETAI!$C$8:$N$459,3,0)</f>
        <v>Bảo</v>
      </c>
    </row>
    <row r="68" spans="1:12" ht="15">
      <c r="A68" s="6">
        <f t="shared" si="0"/>
        <v>64</v>
      </c>
      <c r="B68" s="6" t="s">
        <v>83</v>
      </c>
      <c r="C68" s="7" t="s">
        <v>81</v>
      </c>
      <c r="D68" s="8" t="s">
        <v>82</v>
      </c>
      <c r="E68" s="6" t="s">
        <v>63</v>
      </c>
      <c r="F68" s="6" t="s">
        <v>977</v>
      </c>
      <c r="G68" s="9" t="s">
        <v>978</v>
      </c>
      <c r="H68" s="10" t="s">
        <v>1543</v>
      </c>
      <c r="I68" s="11" t="s">
        <v>1544</v>
      </c>
      <c r="J68" s="10"/>
      <c r="K68" s="12" t="str">
        <f>VLOOKUP(B68,DSSV_GVHD_TENDETAI!$C$8:$N$459,2,0)</f>
        <v>Nguyễn Việt</v>
      </c>
      <c r="L68" s="12" t="str">
        <f>VLOOKUP(B68,DSSV_GVHD_TENDETAI!$C$8:$N$459,3,0)</f>
        <v>Duy</v>
      </c>
    </row>
    <row r="69" spans="1:12" ht="15">
      <c r="A69" s="6">
        <f t="shared" si="0"/>
        <v>65</v>
      </c>
      <c r="B69" s="6" t="s">
        <v>572</v>
      </c>
      <c r="C69" s="7" t="s">
        <v>571</v>
      </c>
      <c r="D69" s="8" t="s">
        <v>161</v>
      </c>
      <c r="E69" s="6" t="s">
        <v>13</v>
      </c>
      <c r="F69" s="6" t="s">
        <v>977</v>
      </c>
      <c r="G69" s="9" t="s">
        <v>978</v>
      </c>
      <c r="H69" s="10" t="s">
        <v>1903</v>
      </c>
      <c r="I69" s="11" t="s">
        <v>1904</v>
      </c>
      <c r="J69" s="10"/>
      <c r="K69" s="12" t="str">
        <f>VLOOKUP(B69,DSSV_GVHD_TENDETAI!$C$8:$N$459,2,0)</f>
        <v>Lê Triệu Thanh</v>
      </c>
      <c r="L69" s="12" t="str">
        <f>VLOOKUP(B69,DSSV_GVHD_TENDETAI!$C$8:$N$459,3,0)</f>
        <v>Phương</v>
      </c>
    </row>
    <row r="70" spans="1:12" ht="15">
      <c r="A70" s="6">
        <f t="shared" ref="A70:A133" si="1">A69+1</f>
        <v>66</v>
      </c>
      <c r="B70" s="6" t="s">
        <v>322</v>
      </c>
      <c r="C70" s="7" t="s">
        <v>207</v>
      </c>
      <c r="D70" s="8" t="s">
        <v>321</v>
      </c>
      <c r="E70" s="6" t="s">
        <v>101</v>
      </c>
      <c r="F70" s="6" t="s">
        <v>977</v>
      </c>
      <c r="G70" s="9" t="s">
        <v>978</v>
      </c>
      <c r="H70" s="10" t="s">
        <v>1708</v>
      </c>
      <c r="I70" s="11" t="s">
        <v>1709</v>
      </c>
      <c r="J70" s="10"/>
      <c r="K70" s="12" t="str">
        <f>VLOOKUP(B70,DSSV_GVHD_TENDETAI!$C$8:$N$459,2,0)</f>
        <v>Nguyễn Đức</v>
      </c>
      <c r="L70" s="12" t="str">
        <f>VLOOKUP(B70,DSSV_GVHD_TENDETAI!$C$8:$N$459,3,0)</f>
        <v>Quang</v>
      </c>
    </row>
    <row r="71" spans="1:12" ht="15">
      <c r="A71" s="6">
        <f t="shared" si="1"/>
        <v>67</v>
      </c>
      <c r="B71" s="6" t="s">
        <v>231</v>
      </c>
      <c r="C71" s="7" t="s">
        <v>228</v>
      </c>
      <c r="D71" s="8" t="s">
        <v>229</v>
      </c>
      <c r="E71" s="6" t="s">
        <v>230</v>
      </c>
      <c r="F71" s="6" t="s">
        <v>977</v>
      </c>
      <c r="G71" s="9" t="s">
        <v>978</v>
      </c>
      <c r="H71" s="10" t="s">
        <v>1482</v>
      </c>
      <c r="I71" s="11" t="s">
        <v>1483</v>
      </c>
      <c r="J71" s="10"/>
      <c r="K71" s="12" t="str">
        <f>VLOOKUP(B71,DSSV_GVHD_TENDETAI!$C$8:$N$459,2,0)</f>
        <v>Nguyễn Duy</v>
      </c>
      <c r="L71" s="12" t="str">
        <f>VLOOKUP(B71,DSSV_GVHD_TENDETAI!$C$8:$N$459,3,0)</f>
        <v>Thức</v>
      </c>
    </row>
    <row r="72" spans="1:12" ht="15">
      <c r="A72" s="6">
        <f t="shared" si="1"/>
        <v>68</v>
      </c>
      <c r="B72" s="6" t="s">
        <v>289</v>
      </c>
      <c r="C72" s="7" t="s">
        <v>210</v>
      </c>
      <c r="D72" s="8" t="s">
        <v>71</v>
      </c>
      <c r="E72" s="6" t="s">
        <v>79</v>
      </c>
      <c r="F72" s="6" t="s">
        <v>977</v>
      </c>
      <c r="G72" s="9" t="s">
        <v>978</v>
      </c>
      <c r="H72" s="10" t="s">
        <v>1357</v>
      </c>
      <c r="I72" s="11" t="s">
        <v>1358</v>
      </c>
      <c r="J72" s="10"/>
      <c r="K72" s="12" t="str">
        <f>VLOOKUP(B72,DSSV_GVHD_TENDETAI!$C$8:$N$459,2,0)</f>
        <v>Nguyễn Hoàng</v>
      </c>
      <c r="L72" s="12" t="str">
        <f>VLOOKUP(B72,DSSV_GVHD_TENDETAI!$C$8:$N$459,3,0)</f>
        <v>Phúc</v>
      </c>
    </row>
    <row r="73" spans="1:12" ht="15">
      <c r="A73" s="6">
        <f t="shared" si="1"/>
        <v>69</v>
      </c>
      <c r="B73" s="6" t="s">
        <v>594</v>
      </c>
      <c r="C73" s="7" t="s">
        <v>593</v>
      </c>
      <c r="D73" s="8" t="s">
        <v>557</v>
      </c>
      <c r="E73" s="6" t="s">
        <v>94</v>
      </c>
      <c r="F73" s="6" t="s">
        <v>977</v>
      </c>
      <c r="G73" s="9" t="s">
        <v>978</v>
      </c>
      <c r="H73" s="10" t="s">
        <v>1141</v>
      </c>
      <c r="I73" s="11" t="s">
        <v>1142</v>
      </c>
      <c r="J73" s="10"/>
      <c r="K73" s="12" t="str">
        <f>VLOOKUP(B73,DSSV_GVHD_TENDETAI!$C$8:$N$459,2,0)</f>
        <v>Huỳnh Ngọc</v>
      </c>
      <c r="L73" s="12" t="str">
        <f>VLOOKUP(B73,DSSV_GVHD_TENDETAI!$C$8:$N$459,3,0)</f>
        <v>Quân</v>
      </c>
    </row>
    <row r="74" spans="1:12" ht="15">
      <c r="A74" s="6">
        <f t="shared" si="1"/>
        <v>70</v>
      </c>
      <c r="B74" s="6" t="s">
        <v>200</v>
      </c>
      <c r="C74" s="7" t="s">
        <v>198</v>
      </c>
      <c r="D74" s="8" t="s">
        <v>199</v>
      </c>
      <c r="E74" s="6" t="s">
        <v>47</v>
      </c>
      <c r="F74" s="6" t="s">
        <v>977</v>
      </c>
      <c r="G74" s="9" t="s">
        <v>978</v>
      </c>
      <c r="H74" s="10" t="s">
        <v>1027</v>
      </c>
      <c r="I74" s="11" t="s">
        <v>1028</v>
      </c>
      <c r="J74" s="10"/>
      <c r="K74" s="12" t="str">
        <f>VLOOKUP(B74,DSSV_GVHD_TENDETAI!$C$8:$N$459,2,0)</f>
        <v>Nguyễn Ngọc Yến</v>
      </c>
      <c r="L74" s="12" t="str">
        <f>VLOOKUP(B74,DSSV_GVHD_TENDETAI!$C$8:$N$459,3,0)</f>
        <v>Linh</v>
      </c>
    </row>
    <row r="75" spans="1:12" ht="15">
      <c r="A75" s="6">
        <f t="shared" si="1"/>
        <v>71</v>
      </c>
      <c r="B75" s="6" t="s">
        <v>716</v>
      </c>
      <c r="C75" s="7" t="s">
        <v>715</v>
      </c>
      <c r="D75" s="8" t="s">
        <v>184</v>
      </c>
      <c r="E75" s="6" t="s">
        <v>165</v>
      </c>
      <c r="F75" s="6" t="s">
        <v>977</v>
      </c>
      <c r="G75" s="9" t="s">
        <v>978</v>
      </c>
      <c r="H75" s="10" t="s">
        <v>1684</v>
      </c>
      <c r="I75" s="11" t="s">
        <v>1685</v>
      </c>
      <c r="J75" s="10"/>
      <c r="K75" s="12" t="str">
        <f>VLOOKUP(B75,DSSV_GVHD_TENDETAI!$C$8:$N$459,2,0)</f>
        <v>Trần Thị Yến</v>
      </c>
      <c r="L75" s="12" t="str">
        <f>VLOOKUP(B75,DSSV_GVHD_TENDETAI!$C$8:$N$459,3,0)</f>
        <v>Vy</v>
      </c>
    </row>
    <row r="76" spans="1:12" ht="15">
      <c r="A76" s="6">
        <f t="shared" si="1"/>
        <v>72</v>
      </c>
      <c r="B76" s="6" t="s">
        <v>835</v>
      </c>
      <c r="C76" s="7" t="s">
        <v>757</v>
      </c>
      <c r="D76" s="8" t="s">
        <v>139</v>
      </c>
      <c r="E76" s="6" t="s">
        <v>230</v>
      </c>
      <c r="F76" s="6" t="s">
        <v>977</v>
      </c>
      <c r="G76" s="9" t="s">
        <v>978</v>
      </c>
      <c r="H76" s="10" t="s">
        <v>1452</v>
      </c>
      <c r="I76" s="11" t="s">
        <v>1453</v>
      </c>
      <c r="J76" s="10"/>
      <c r="K76" s="12" t="str">
        <f>VLOOKUP(B76,DSSV_GVHD_TENDETAI!$C$8:$N$459,2,0)</f>
        <v>Trần Gia</v>
      </c>
      <c r="L76" s="12" t="str">
        <f>VLOOKUP(B76,DSSV_GVHD_TENDETAI!$C$8:$N$459,3,0)</f>
        <v>Huy</v>
      </c>
    </row>
    <row r="77" spans="1:12" ht="15">
      <c r="A77" s="6">
        <f t="shared" si="1"/>
        <v>73</v>
      </c>
      <c r="B77" s="6" t="s">
        <v>697</v>
      </c>
      <c r="C77" s="7" t="s">
        <v>695</v>
      </c>
      <c r="D77" s="8" t="s">
        <v>696</v>
      </c>
      <c r="E77" s="6" t="s">
        <v>60</v>
      </c>
      <c r="F77" s="6" t="s">
        <v>977</v>
      </c>
      <c r="G77" s="9" t="s">
        <v>978</v>
      </c>
      <c r="H77" s="10" t="s">
        <v>1214</v>
      </c>
      <c r="I77" s="11" t="s">
        <v>1215</v>
      </c>
      <c r="J77" s="10"/>
      <c r="K77" s="12" t="str">
        <f>VLOOKUP(B77,DSSV_GVHD_TENDETAI!$C$8:$N$459,2,0)</f>
        <v>Nguyễn Thị Thanh</v>
      </c>
      <c r="L77" s="12" t="str">
        <f>VLOOKUP(B77,DSSV_GVHD_TENDETAI!$C$8:$N$459,3,0)</f>
        <v>Vân</v>
      </c>
    </row>
    <row r="78" spans="1:12" ht="15">
      <c r="A78" s="6">
        <f t="shared" si="1"/>
        <v>74</v>
      </c>
      <c r="B78" s="6" t="s">
        <v>329</v>
      </c>
      <c r="C78" s="7" t="s">
        <v>99</v>
      </c>
      <c r="D78" s="8" t="s">
        <v>65</v>
      </c>
      <c r="E78" s="6" t="s">
        <v>79</v>
      </c>
      <c r="F78" s="6" t="s">
        <v>977</v>
      </c>
      <c r="G78" s="9" t="s">
        <v>978</v>
      </c>
      <c r="H78" s="10" t="s">
        <v>1339</v>
      </c>
      <c r="I78" s="11" t="s">
        <v>1340</v>
      </c>
      <c r="J78" s="10"/>
      <c r="K78" s="12" t="str">
        <f>VLOOKUP(B78,DSSV_GVHD_TENDETAI!$C$8:$N$459,2,0)</f>
        <v>Nguyễn Hữu</v>
      </c>
      <c r="L78" s="12" t="str">
        <f>VLOOKUP(B78,DSSV_GVHD_TENDETAI!$C$8:$N$459,3,0)</f>
        <v>Đạt</v>
      </c>
    </row>
    <row r="79" spans="1:12" ht="15">
      <c r="A79" s="6">
        <f t="shared" si="1"/>
        <v>75</v>
      </c>
      <c r="B79" s="6" t="s">
        <v>945</v>
      </c>
      <c r="C79" s="7" t="s">
        <v>944</v>
      </c>
      <c r="D79" s="8" t="s">
        <v>855</v>
      </c>
      <c r="E79" s="6" t="s">
        <v>66</v>
      </c>
      <c r="F79" s="6" t="s">
        <v>977</v>
      </c>
      <c r="G79" s="9" t="s">
        <v>978</v>
      </c>
      <c r="H79" s="10" t="s">
        <v>1246</v>
      </c>
      <c r="I79" s="11" t="s">
        <v>1247</v>
      </c>
      <c r="J79" s="10"/>
      <c r="K79" s="12" t="str">
        <f>VLOOKUP(B79,DSSV_GVHD_TENDETAI!$C$8:$N$459,2,0)</f>
        <v>Bùi Vạn</v>
      </c>
      <c r="L79" s="12" t="str">
        <f>VLOOKUP(B79,DSSV_GVHD_TENDETAI!$C$8:$N$459,3,0)</f>
        <v>Quỳnh</v>
      </c>
    </row>
    <row r="80" spans="1:12" ht="15">
      <c r="A80" s="6">
        <f t="shared" si="1"/>
        <v>76</v>
      </c>
      <c r="B80" s="6" t="s">
        <v>617</v>
      </c>
      <c r="C80" s="7" t="s">
        <v>615</v>
      </c>
      <c r="D80" s="8" t="s">
        <v>616</v>
      </c>
      <c r="E80" s="6" t="s">
        <v>63</v>
      </c>
      <c r="F80" s="6" t="s">
        <v>977</v>
      </c>
      <c r="G80" s="9" t="s">
        <v>978</v>
      </c>
      <c r="H80" s="10" t="s">
        <v>1539</v>
      </c>
      <c r="I80" s="11" t="s">
        <v>1540</v>
      </c>
      <c r="J80" s="10"/>
      <c r="K80" s="12" t="str">
        <f>VLOOKUP(B80,DSSV_GVHD_TENDETAI!$C$8:$N$459,2,0)</f>
        <v>Lâm Công</v>
      </c>
      <c r="L80" s="12" t="str">
        <f>VLOOKUP(B80,DSSV_GVHD_TENDETAI!$C$8:$N$459,3,0)</f>
        <v>Danh</v>
      </c>
    </row>
    <row r="81" spans="1:12" ht="15">
      <c r="A81" s="6">
        <f t="shared" si="1"/>
        <v>77</v>
      </c>
      <c r="B81" s="6" t="s">
        <v>1019</v>
      </c>
      <c r="C81" s="7" t="s">
        <v>1020</v>
      </c>
      <c r="D81" s="8" t="s">
        <v>476</v>
      </c>
      <c r="E81" s="6" t="s">
        <v>45</v>
      </c>
      <c r="F81" s="6" t="s">
        <v>977</v>
      </c>
      <c r="G81" s="9" t="s">
        <v>978</v>
      </c>
      <c r="H81" s="10" t="s">
        <v>1021</v>
      </c>
      <c r="I81" s="11" t="s">
        <v>1022</v>
      </c>
      <c r="J81" s="10"/>
      <c r="K81" s="12" t="str">
        <f>VLOOKUP(B81,DSSV_GVHD_TENDETAI!$C$8:$N$459,2,0)</f>
        <v>Nguyễn Nguyên</v>
      </c>
      <c r="L81" s="12" t="str">
        <f>VLOOKUP(B81,DSSV_GVHD_TENDETAI!$C$8:$N$459,3,0)</f>
        <v>Thi</v>
      </c>
    </row>
    <row r="82" spans="1:12" ht="15">
      <c r="A82" s="6">
        <f t="shared" si="1"/>
        <v>78</v>
      </c>
      <c r="B82" s="6" t="s">
        <v>655</v>
      </c>
      <c r="C82" s="7" t="s">
        <v>654</v>
      </c>
      <c r="D82" s="8" t="s">
        <v>253</v>
      </c>
      <c r="E82" s="6" t="s">
        <v>94</v>
      </c>
      <c r="F82" s="6" t="s">
        <v>977</v>
      </c>
      <c r="G82" s="9" t="s">
        <v>978</v>
      </c>
      <c r="H82" s="10" t="s">
        <v>1139</v>
      </c>
      <c r="I82" s="11" t="s">
        <v>1140</v>
      </c>
      <c r="J82" s="10"/>
      <c r="K82" s="12" t="str">
        <f>VLOOKUP(B82,DSSV_GVHD_TENDETAI!$C$8:$N$459,2,0)</f>
        <v>Hoàng Hà Thiện</v>
      </c>
      <c r="L82" s="12" t="str">
        <f>VLOOKUP(B82,DSSV_GVHD_TENDETAI!$C$8:$N$459,3,0)</f>
        <v>Nhân</v>
      </c>
    </row>
    <row r="83" spans="1:12" ht="15">
      <c r="A83" s="6">
        <f t="shared" si="1"/>
        <v>79</v>
      </c>
      <c r="B83" s="6" t="s">
        <v>169</v>
      </c>
      <c r="C83" s="7" t="s">
        <v>167</v>
      </c>
      <c r="D83" s="8" t="s">
        <v>168</v>
      </c>
      <c r="E83" s="6" t="s">
        <v>110</v>
      </c>
      <c r="F83" s="6" t="s">
        <v>977</v>
      </c>
      <c r="G83" s="9" t="s">
        <v>978</v>
      </c>
      <c r="H83" s="10" t="s">
        <v>1490</v>
      </c>
      <c r="I83" s="11" t="s">
        <v>1491</v>
      </c>
      <c r="J83" s="10"/>
      <c r="K83" s="12" t="str">
        <f>VLOOKUP(B83,DSSV_GVHD_TENDETAI!$C$8:$N$459,2,0)</f>
        <v>Ngô Xuân</v>
      </c>
      <c r="L83" s="12" t="str">
        <f>VLOOKUP(B83,DSSV_GVHD_TENDETAI!$C$8:$N$459,3,0)</f>
        <v>Bắc</v>
      </c>
    </row>
    <row r="84" spans="1:12" ht="15">
      <c r="A84" s="14">
        <f t="shared" si="1"/>
        <v>80</v>
      </c>
      <c r="B84" s="6" t="s">
        <v>467</v>
      </c>
      <c r="C84" s="7" t="s">
        <v>466</v>
      </c>
      <c r="D84" s="8" t="s">
        <v>114</v>
      </c>
      <c r="E84" s="6" t="s">
        <v>165</v>
      </c>
      <c r="F84" s="6" t="s">
        <v>977</v>
      </c>
      <c r="G84" s="9" t="s">
        <v>978</v>
      </c>
      <c r="H84" s="10" t="s">
        <v>1674</v>
      </c>
      <c r="I84" s="11" t="s">
        <v>1675</v>
      </c>
      <c r="J84" s="10"/>
      <c r="K84" s="12" t="str">
        <f>VLOOKUP(B84,DSSV_GVHD_TENDETAI!$C$8:$N$459,2,0)</f>
        <v>Lương Văn</v>
      </c>
      <c r="L84" s="12" t="str">
        <f>VLOOKUP(B84,DSSV_GVHD_TENDETAI!$C$8:$N$459,3,0)</f>
        <v>Thắng</v>
      </c>
    </row>
    <row r="85" spans="1:12" ht="15">
      <c r="A85" s="6">
        <f t="shared" si="1"/>
        <v>81</v>
      </c>
      <c r="B85" s="6" t="s">
        <v>761</v>
      </c>
      <c r="C85" s="7" t="s">
        <v>759</v>
      </c>
      <c r="D85" s="8" t="s">
        <v>760</v>
      </c>
      <c r="E85" s="6" t="s">
        <v>110</v>
      </c>
      <c r="F85" s="6" t="s">
        <v>977</v>
      </c>
      <c r="G85" s="9" t="s">
        <v>978</v>
      </c>
      <c r="H85" s="10" t="s">
        <v>1509</v>
      </c>
      <c r="I85" s="11" t="s">
        <v>1510</v>
      </c>
      <c r="J85" s="10"/>
      <c r="K85" s="12" t="str">
        <f>VLOOKUP(B85,DSSV_GVHD_TENDETAI!$C$8:$N$459,2,0)</f>
        <v>Phạm Phong</v>
      </c>
      <c r="L85" s="12" t="str">
        <f>VLOOKUP(B85,DSSV_GVHD_TENDETAI!$C$8:$N$459,3,0)</f>
        <v>Nhã</v>
      </c>
    </row>
    <row r="86" spans="1:12" ht="15">
      <c r="A86" s="6">
        <f t="shared" si="1"/>
        <v>82</v>
      </c>
      <c r="B86" s="6" t="s">
        <v>159</v>
      </c>
      <c r="C86" s="7" t="s">
        <v>158</v>
      </c>
      <c r="D86" s="8" t="s">
        <v>123</v>
      </c>
      <c r="E86" s="6" t="s">
        <v>79</v>
      </c>
      <c r="F86" s="6" t="s">
        <v>977</v>
      </c>
      <c r="G86" s="9" t="s">
        <v>978</v>
      </c>
      <c r="H86" s="10" t="s">
        <v>1349</v>
      </c>
      <c r="I86" s="11" t="s">
        <v>1350</v>
      </c>
      <c r="J86" s="10"/>
      <c r="K86" s="12" t="str">
        <f>VLOOKUP(B86,DSSV_GVHD_TENDETAI!$C$8:$N$459,2,0)</f>
        <v>Huỳnh Minh</v>
      </c>
      <c r="L86" s="12" t="str">
        <f>VLOOKUP(B86,DSSV_GVHD_TENDETAI!$C$8:$N$459,3,0)</f>
        <v>Khôi</v>
      </c>
    </row>
    <row r="87" spans="1:12" ht="15">
      <c r="A87" s="6">
        <f t="shared" si="1"/>
        <v>83</v>
      </c>
      <c r="B87" s="6" t="s">
        <v>941</v>
      </c>
      <c r="C87" s="7" t="s">
        <v>940</v>
      </c>
      <c r="D87" s="8" t="s">
        <v>78</v>
      </c>
      <c r="E87" s="6" t="s">
        <v>63</v>
      </c>
      <c r="F87" s="6" t="s">
        <v>977</v>
      </c>
      <c r="G87" s="9" t="s">
        <v>978</v>
      </c>
      <c r="H87" s="10" t="s">
        <v>1573</v>
      </c>
      <c r="I87" s="11" t="s">
        <v>1574</v>
      </c>
      <c r="J87" s="10"/>
      <c r="K87" s="12" t="str">
        <f>VLOOKUP(B87,DSSV_GVHD_TENDETAI!$C$8:$N$459,2,0)</f>
        <v>Lê Hoàng Minh</v>
      </c>
      <c r="L87" s="12" t="str">
        <f>VLOOKUP(B87,DSSV_GVHD_TENDETAI!$C$8:$N$459,3,0)</f>
        <v>Trí</v>
      </c>
    </row>
    <row r="88" spans="1:12" ht="15">
      <c r="A88" s="6">
        <f t="shared" si="1"/>
        <v>84</v>
      </c>
      <c r="B88" s="6" t="s">
        <v>301</v>
      </c>
      <c r="C88" s="7" t="s">
        <v>299</v>
      </c>
      <c r="D88" s="8" t="s">
        <v>300</v>
      </c>
      <c r="E88" s="6" t="s">
        <v>18</v>
      </c>
      <c r="F88" s="6" t="s">
        <v>977</v>
      </c>
      <c r="G88" s="9" t="s">
        <v>978</v>
      </c>
      <c r="H88" s="10" t="s">
        <v>986</v>
      </c>
      <c r="I88" s="11" t="s">
        <v>987</v>
      </c>
      <c r="J88" s="10"/>
      <c r="K88" s="12" t="str">
        <f>VLOOKUP(B88,DSSV_GVHD_TENDETAI!$C$8:$N$459,2,0)</f>
        <v>Vương Đức</v>
      </c>
      <c r="L88" s="12" t="str">
        <f>VLOOKUP(B88,DSSV_GVHD_TENDETAI!$C$8:$N$459,3,0)</f>
        <v>Cường</v>
      </c>
    </row>
    <row r="89" spans="1:12" ht="15">
      <c r="A89" s="6">
        <f t="shared" si="1"/>
        <v>85</v>
      </c>
      <c r="B89" s="6" t="s">
        <v>772</v>
      </c>
      <c r="C89" s="7" t="s">
        <v>771</v>
      </c>
      <c r="D89" s="8" t="s">
        <v>97</v>
      </c>
      <c r="E89" s="6" t="s">
        <v>63</v>
      </c>
      <c r="F89" s="6" t="s">
        <v>977</v>
      </c>
      <c r="G89" s="9" t="s">
        <v>978</v>
      </c>
      <c r="H89" s="10" t="s">
        <v>1545</v>
      </c>
      <c r="I89" s="11" t="s">
        <v>1546</v>
      </c>
      <c r="J89" s="10"/>
      <c r="K89" s="12" t="str">
        <f>VLOOKUP(B89,DSSV_GVHD_TENDETAI!$C$8:$N$459,2,0)</f>
        <v>Trần Mạnh</v>
      </c>
      <c r="L89" s="12" t="str">
        <f>VLOOKUP(B89,DSSV_GVHD_TENDETAI!$C$8:$N$459,3,0)</f>
        <v>Hào</v>
      </c>
    </row>
    <row r="90" spans="1:12" ht="15">
      <c r="A90" s="6">
        <f t="shared" si="1"/>
        <v>86</v>
      </c>
      <c r="B90" s="6" t="s">
        <v>950</v>
      </c>
      <c r="C90" s="7" t="s">
        <v>209</v>
      </c>
      <c r="D90" s="8" t="s">
        <v>310</v>
      </c>
      <c r="E90" s="6" t="s">
        <v>101</v>
      </c>
      <c r="F90" s="6" t="s">
        <v>977</v>
      </c>
      <c r="G90" s="9" t="s">
        <v>978</v>
      </c>
      <c r="H90" s="10" t="s">
        <v>1712</v>
      </c>
      <c r="I90" s="11" t="s">
        <v>1713</v>
      </c>
      <c r="J90" s="10"/>
      <c r="K90" s="12" t="str">
        <f>VLOOKUP(B90,DSSV_GVHD_TENDETAI!$C$8:$N$459,2,0)</f>
        <v>Võ Minh</v>
      </c>
      <c r="L90" s="12" t="str">
        <f>VLOOKUP(B90,DSSV_GVHD_TENDETAI!$C$8:$N$459,3,0)</f>
        <v>Thông</v>
      </c>
    </row>
    <row r="91" spans="1:12" ht="15">
      <c r="A91" s="6">
        <f t="shared" si="1"/>
        <v>87</v>
      </c>
      <c r="B91" s="6" t="s">
        <v>670</v>
      </c>
      <c r="C91" s="7" t="s">
        <v>399</v>
      </c>
      <c r="D91" s="8" t="s">
        <v>139</v>
      </c>
      <c r="E91" s="6" t="s">
        <v>151</v>
      </c>
      <c r="F91" s="6" t="s">
        <v>977</v>
      </c>
      <c r="G91" s="9" t="s">
        <v>978</v>
      </c>
      <c r="H91" s="10" t="s">
        <v>1277</v>
      </c>
      <c r="I91" s="11" t="s">
        <v>1278</v>
      </c>
      <c r="J91" s="10"/>
      <c r="K91" s="12" t="str">
        <f>VLOOKUP(B91,DSSV_GVHD_TENDETAI!$C$8:$N$459,2,0)</f>
        <v>Nguyễn Quốc</v>
      </c>
      <c r="L91" s="12" t="str">
        <f>VLOOKUP(B91,DSSV_GVHD_TENDETAI!$C$8:$N$459,3,0)</f>
        <v>Huy</v>
      </c>
    </row>
    <row r="92" spans="1:12" ht="15">
      <c r="A92" s="6">
        <f t="shared" si="1"/>
        <v>88</v>
      </c>
      <c r="B92" s="6" t="s">
        <v>366</v>
      </c>
      <c r="C92" s="7" t="s">
        <v>210</v>
      </c>
      <c r="D92" s="8" t="s">
        <v>365</v>
      </c>
      <c r="E92" s="6" t="s">
        <v>63</v>
      </c>
      <c r="F92" s="6" t="s">
        <v>977</v>
      </c>
      <c r="G92" s="9" t="s">
        <v>978</v>
      </c>
      <c r="H92" s="10" t="s">
        <v>1943</v>
      </c>
      <c r="I92" s="11" t="s">
        <v>1944</v>
      </c>
      <c r="J92" s="10"/>
      <c r="K92" s="12" t="str">
        <f>VLOOKUP(B92,DSSV_GVHD_TENDETAI!$C$8:$N$459,2,0)</f>
        <v>Nguyễn Hoàng</v>
      </c>
      <c r="L92" s="12" t="str">
        <f>VLOOKUP(B92,DSSV_GVHD_TENDETAI!$C$8:$N$459,3,0)</f>
        <v>Hiệp</v>
      </c>
    </row>
    <row r="93" spans="1:12" ht="15">
      <c r="A93" s="6">
        <f t="shared" si="1"/>
        <v>89</v>
      </c>
      <c r="B93" s="6" t="s">
        <v>379</v>
      </c>
      <c r="C93" s="7" t="s">
        <v>377</v>
      </c>
      <c r="D93" s="8" t="s">
        <v>378</v>
      </c>
      <c r="E93" s="6" t="s">
        <v>47</v>
      </c>
      <c r="F93" s="6" t="s">
        <v>977</v>
      </c>
      <c r="G93" s="9" t="s">
        <v>978</v>
      </c>
      <c r="H93" s="10" t="s">
        <v>1921</v>
      </c>
      <c r="I93" s="11" t="s">
        <v>1922</v>
      </c>
      <c r="J93" s="10"/>
      <c r="K93" s="12" t="str">
        <f>VLOOKUP(B93,DSSV_GVHD_TENDETAI!$C$8:$N$459,2,0)</f>
        <v>Trần Nguyễn Bảo</v>
      </c>
      <c r="L93" s="12" t="str">
        <f>VLOOKUP(B93,DSSV_GVHD_TENDETAI!$C$8:$N$459,3,0)</f>
        <v>Uyên</v>
      </c>
    </row>
    <row r="94" spans="1:12" ht="15">
      <c r="A94" s="6">
        <f t="shared" si="1"/>
        <v>90</v>
      </c>
      <c r="B94" s="6" t="s">
        <v>525</v>
      </c>
      <c r="C94" s="7" t="s">
        <v>524</v>
      </c>
      <c r="D94" s="8" t="s">
        <v>74</v>
      </c>
      <c r="E94" s="6" t="s">
        <v>230</v>
      </c>
      <c r="F94" s="6" t="s">
        <v>977</v>
      </c>
      <c r="G94" s="9" t="s">
        <v>978</v>
      </c>
      <c r="H94" s="10" t="s">
        <v>1462</v>
      </c>
      <c r="I94" s="11" t="s">
        <v>1463</v>
      </c>
      <c r="J94" s="10"/>
      <c r="K94" s="12" t="str">
        <f>VLOOKUP(B94,DSSV_GVHD_TENDETAI!$C$8:$N$459,2,0)</f>
        <v>Trần Trung</v>
      </c>
      <c r="L94" s="12" t="str">
        <f>VLOOKUP(B94,DSSV_GVHD_TENDETAI!$C$8:$N$459,3,0)</f>
        <v>Nguyên</v>
      </c>
    </row>
    <row r="95" spans="1:12" ht="15">
      <c r="A95" s="6">
        <f t="shared" si="1"/>
        <v>91</v>
      </c>
      <c r="B95" s="6" t="s">
        <v>57</v>
      </c>
      <c r="C95" s="7" t="s">
        <v>954</v>
      </c>
      <c r="D95" s="8" t="s">
        <v>114</v>
      </c>
      <c r="E95" s="6" t="s">
        <v>29</v>
      </c>
      <c r="F95" s="6" t="s">
        <v>977</v>
      </c>
      <c r="G95" s="9" t="s">
        <v>978</v>
      </c>
      <c r="H95" s="10" t="s">
        <v>1966</v>
      </c>
      <c r="I95" s="11" t="s">
        <v>1967</v>
      </c>
      <c r="J95" s="10"/>
      <c r="K95" s="12" t="str">
        <f>VLOOKUP(B95,DSSV_GVHD_TENDETAI!$C$8:$N$459,2,0)</f>
        <v>Phan Đức</v>
      </c>
      <c r="L95" s="12" t="str">
        <f>VLOOKUP(B95,DSSV_GVHD_TENDETAI!$C$8:$N$459,3,0)</f>
        <v>Thắng</v>
      </c>
    </row>
    <row r="96" spans="1:12" ht="15">
      <c r="A96" s="6">
        <f t="shared" si="1"/>
        <v>92</v>
      </c>
      <c r="B96" s="6" t="s">
        <v>404</v>
      </c>
      <c r="C96" s="7" t="s">
        <v>402</v>
      </c>
      <c r="D96" s="8" t="s">
        <v>403</v>
      </c>
      <c r="E96" s="6" t="s">
        <v>60</v>
      </c>
      <c r="F96" s="6" t="s">
        <v>977</v>
      </c>
      <c r="G96" s="9" t="s">
        <v>978</v>
      </c>
      <c r="H96" s="10" t="s">
        <v>1189</v>
      </c>
      <c r="I96" s="11" t="s">
        <v>1190</v>
      </c>
      <c r="J96" s="10"/>
      <c r="K96" s="12" t="str">
        <f>VLOOKUP(B96,DSSV_GVHD_TENDETAI!$C$8:$N$459,2,0)</f>
        <v>Nguyễn Văn</v>
      </c>
      <c r="L96" s="12" t="str">
        <f>VLOOKUP(B96,DSSV_GVHD_TENDETAI!$C$8:$N$459,3,0)</f>
        <v>Quí</v>
      </c>
    </row>
    <row r="97" spans="1:12" ht="15">
      <c r="A97" s="6">
        <f t="shared" si="1"/>
        <v>93</v>
      </c>
      <c r="B97" s="6" t="s">
        <v>140</v>
      </c>
      <c r="C97" s="7" t="s">
        <v>138</v>
      </c>
      <c r="D97" s="8" t="s">
        <v>139</v>
      </c>
      <c r="E97" s="6" t="s">
        <v>127</v>
      </c>
      <c r="F97" s="6" t="s">
        <v>977</v>
      </c>
      <c r="G97" s="9" t="s">
        <v>978</v>
      </c>
      <c r="H97" s="10" t="s">
        <v>1603</v>
      </c>
      <c r="I97" s="11" t="s">
        <v>1604</v>
      </c>
      <c r="J97" s="10"/>
      <c r="K97" s="12" t="str">
        <f>VLOOKUP(B97,DSSV_GVHD_TENDETAI!$C$8:$N$459,2,0)</f>
        <v>Cao Chí</v>
      </c>
      <c r="L97" s="12" t="str">
        <f>VLOOKUP(B97,DSSV_GVHD_TENDETAI!$C$8:$N$459,3,0)</f>
        <v>Huy</v>
      </c>
    </row>
    <row r="98" spans="1:12" ht="15">
      <c r="A98" s="6">
        <f t="shared" si="1"/>
        <v>94</v>
      </c>
      <c r="B98" s="6" t="s">
        <v>308</v>
      </c>
      <c r="C98" s="7" t="s">
        <v>307</v>
      </c>
      <c r="D98" s="8" t="s">
        <v>253</v>
      </c>
      <c r="E98" s="6" t="s">
        <v>25</v>
      </c>
      <c r="F98" s="6" t="s">
        <v>977</v>
      </c>
      <c r="G98" s="9" t="s">
        <v>978</v>
      </c>
      <c r="H98" s="10" t="s">
        <v>1859</v>
      </c>
      <c r="I98" s="11" t="s">
        <v>1860</v>
      </c>
      <c r="J98" s="10"/>
      <c r="K98" s="12" t="str">
        <f>VLOOKUP(B98,DSSV_GVHD_TENDETAI!$C$8:$N$459,2,0)</f>
        <v>Võ Trí</v>
      </c>
      <c r="L98" s="12" t="str">
        <f>VLOOKUP(B98,DSSV_GVHD_TENDETAI!$C$8:$N$459,3,0)</f>
        <v>Nhân</v>
      </c>
    </row>
    <row r="99" spans="1:12" ht="15">
      <c r="A99" s="6">
        <f t="shared" si="1"/>
        <v>95</v>
      </c>
      <c r="B99" s="6" t="s">
        <v>566</v>
      </c>
      <c r="C99" s="7" t="s">
        <v>302</v>
      </c>
      <c r="D99" s="8" t="s">
        <v>161</v>
      </c>
      <c r="E99" s="6" t="s">
        <v>47</v>
      </c>
      <c r="F99" s="6" t="s">
        <v>977</v>
      </c>
      <c r="G99" s="9" t="s">
        <v>978</v>
      </c>
      <c r="H99" s="10" t="s">
        <v>1029</v>
      </c>
      <c r="I99" s="11" t="s">
        <v>1030</v>
      </c>
      <c r="J99" s="10"/>
      <c r="K99" s="12" t="str">
        <f>VLOOKUP(B99,DSSV_GVHD_TENDETAI!$C$8:$N$459,2,0)</f>
        <v>Trần Thanh</v>
      </c>
      <c r="L99" s="12" t="str">
        <f>VLOOKUP(B99,DSSV_GVHD_TENDETAI!$C$8:$N$459,3,0)</f>
        <v>Phương</v>
      </c>
    </row>
    <row r="100" spans="1:12" ht="15">
      <c r="A100" s="6">
        <f t="shared" si="1"/>
        <v>96</v>
      </c>
      <c r="B100" s="6" t="s">
        <v>664</v>
      </c>
      <c r="C100" s="7" t="s">
        <v>663</v>
      </c>
      <c r="D100" s="8" t="s">
        <v>342</v>
      </c>
      <c r="E100" s="6" t="s">
        <v>110</v>
      </c>
      <c r="F100" s="6" t="s">
        <v>977</v>
      </c>
      <c r="G100" s="9" t="s">
        <v>978</v>
      </c>
      <c r="H100" s="10" t="s">
        <v>1492</v>
      </c>
      <c r="I100" s="11" t="s">
        <v>1493</v>
      </c>
      <c r="J100" s="10"/>
      <c r="K100" s="12" t="str">
        <f>VLOOKUP(B100,DSSV_GVHD_TENDETAI!$C$8:$N$459,2,0)</f>
        <v>Ngô Gia</v>
      </c>
      <c r="L100" s="12" t="str">
        <f>VLOOKUP(B100,DSSV_GVHD_TENDETAI!$C$8:$N$459,3,0)</f>
        <v>Bảo</v>
      </c>
    </row>
    <row r="101" spans="1:12" ht="15">
      <c r="A101" s="6">
        <f t="shared" si="1"/>
        <v>97</v>
      </c>
      <c r="B101" s="6" t="s">
        <v>354</v>
      </c>
      <c r="C101" s="7" t="s">
        <v>353</v>
      </c>
      <c r="D101" s="8" t="s">
        <v>154</v>
      </c>
      <c r="E101" s="6" t="s">
        <v>63</v>
      </c>
      <c r="F101" s="6" t="s">
        <v>977</v>
      </c>
      <c r="G101" s="9" t="s">
        <v>978</v>
      </c>
      <c r="H101" s="10" t="s">
        <v>1945</v>
      </c>
      <c r="I101" s="11" t="s">
        <v>1946</v>
      </c>
      <c r="J101" s="10"/>
      <c r="K101" s="12" t="str">
        <f>VLOOKUP(B101,DSSV_GVHD_TENDETAI!$C$8:$N$459,2,0)</f>
        <v>Cao Thị Thanh</v>
      </c>
      <c r="L101" s="12" t="str">
        <f>VLOOKUP(B101,DSSV_GVHD_TENDETAI!$C$8:$N$459,3,0)</f>
        <v>Vương</v>
      </c>
    </row>
    <row r="102" spans="1:12" ht="15">
      <c r="A102" s="6">
        <f t="shared" si="1"/>
        <v>98</v>
      </c>
      <c r="B102" s="6" t="s">
        <v>947</v>
      </c>
      <c r="C102" s="7" t="s">
        <v>99</v>
      </c>
      <c r="D102" s="8" t="s">
        <v>324</v>
      </c>
      <c r="E102" s="6" t="s">
        <v>165</v>
      </c>
      <c r="F102" s="6" t="s">
        <v>977</v>
      </c>
      <c r="G102" s="9" t="s">
        <v>978</v>
      </c>
      <c r="H102" s="10" t="s">
        <v>1648</v>
      </c>
      <c r="I102" s="11" t="s">
        <v>1649</v>
      </c>
      <c r="J102" s="10"/>
      <c r="K102" s="12" t="str">
        <f>VLOOKUP(B102,DSSV_GVHD_TENDETAI!$C$8:$N$459,2,0)</f>
        <v>Nguyễn Hữu</v>
      </c>
      <c r="L102" s="12" t="str">
        <f>VLOOKUP(B102,DSSV_GVHD_TENDETAI!$C$8:$N$459,3,0)</f>
        <v>Chương</v>
      </c>
    </row>
    <row r="103" spans="1:12" ht="15">
      <c r="A103" s="6">
        <f t="shared" si="1"/>
        <v>99</v>
      </c>
      <c r="B103" s="6" t="s">
        <v>943</v>
      </c>
      <c r="C103" s="7" t="s">
        <v>942</v>
      </c>
      <c r="D103" s="8" t="s">
        <v>85</v>
      </c>
      <c r="E103" s="6" t="s">
        <v>101</v>
      </c>
      <c r="F103" s="6" t="s">
        <v>977</v>
      </c>
      <c r="G103" s="9" t="s">
        <v>978</v>
      </c>
      <c r="H103" s="10" t="s">
        <v>1692</v>
      </c>
      <c r="I103" s="11" t="s">
        <v>1693</v>
      </c>
      <c r="J103" s="10"/>
      <c r="K103" s="12" t="str">
        <f>VLOOKUP(B103,DSSV_GVHD_TENDETAI!$C$8:$N$459,2,0)</f>
        <v>Trương Hùng</v>
      </c>
      <c r="L103" s="12" t="str">
        <f>VLOOKUP(B103,DSSV_GVHD_TENDETAI!$C$8:$N$459,3,0)</f>
        <v>Dũng</v>
      </c>
    </row>
    <row r="104" spans="1:12" ht="15">
      <c r="A104" s="6">
        <f t="shared" si="1"/>
        <v>100</v>
      </c>
      <c r="B104" s="6" t="s">
        <v>926</v>
      </c>
      <c r="C104" s="7" t="s">
        <v>925</v>
      </c>
      <c r="D104" s="8" t="s">
        <v>238</v>
      </c>
      <c r="E104" s="6" t="s">
        <v>165</v>
      </c>
      <c r="F104" s="6" t="s">
        <v>977</v>
      </c>
      <c r="G104" s="9" t="s">
        <v>978</v>
      </c>
      <c r="H104" s="10" t="s">
        <v>1676</v>
      </c>
      <c r="I104" s="11" t="s">
        <v>1677</v>
      </c>
      <c r="J104" s="10"/>
      <c r="K104" s="12" t="str">
        <f>VLOOKUP(B104,DSSV_GVHD_TENDETAI!$C$8:$N$459,2,0)</f>
        <v>Dương Nhật</v>
      </c>
      <c r="L104" s="12" t="str">
        <f>VLOOKUP(B104,DSSV_GVHD_TENDETAI!$C$8:$N$459,3,0)</f>
        <v>Thành</v>
      </c>
    </row>
    <row r="105" spans="1:12" ht="15">
      <c r="A105" s="6">
        <f t="shared" si="1"/>
        <v>101</v>
      </c>
      <c r="B105" s="6" t="s">
        <v>152</v>
      </c>
      <c r="C105" s="7" t="s">
        <v>149</v>
      </c>
      <c r="D105" s="8" t="s">
        <v>150</v>
      </c>
      <c r="E105" s="6" t="s">
        <v>151</v>
      </c>
      <c r="F105" s="6" t="s">
        <v>977</v>
      </c>
      <c r="G105" s="9" t="s">
        <v>978</v>
      </c>
      <c r="H105" s="10" t="s">
        <v>1295</v>
      </c>
      <c r="I105" s="11" t="s">
        <v>1296</v>
      </c>
      <c r="J105" s="10"/>
      <c r="K105" s="12" t="str">
        <f>VLOOKUP(B105,DSSV_GVHD_TENDETAI!$C$8:$N$459,2,0)</f>
        <v>Nguyễn Hoài</v>
      </c>
      <c r="L105" s="12" t="str">
        <f>VLOOKUP(B105,DSSV_GVHD_TENDETAI!$C$8:$N$459,3,0)</f>
        <v>Trung</v>
      </c>
    </row>
    <row r="106" spans="1:12" ht="15">
      <c r="A106" s="14">
        <f t="shared" si="1"/>
        <v>102</v>
      </c>
      <c r="B106" s="6" t="s">
        <v>291</v>
      </c>
      <c r="C106" s="7" t="s">
        <v>290</v>
      </c>
      <c r="D106" s="8" t="s">
        <v>139</v>
      </c>
      <c r="E106" s="6" t="s">
        <v>23</v>
      </c>
      <c r="F106" s="6" t="s">
        <v>977</v>
      </c>
      <c r="G106" s="9" t="s">
        <v>978</v>
      </c>
      <c r="H106" s="10" t="s">
        <v>1070</v>
      </c>
      <c r="I106" s="11" t="s">
        <v>1071</v>
      </c>
      <c r="J106" s="10"/>
      <c r="K106" s="12" t="str">
        <f>VLOOKUP(B106,DSSV_GVHD_TENDETAI!$C$8:$N$459,2,0)</f>
        <v>Nguyễn Huỳnh Quốc</v>
      </c>
      <c r="L106" s="12" t="str">
        <f>VLOOKUP(B106,DSSV_GVHD_TENDETAI!$C$8:$N$459,3,0)</f>
        <v>Huy</v>
      </c>
    </row>
    <row r="107" spans="1:12" ht="15">
      <c r="A107" s="6">
        <f t="shared" si="1"/>
        <v>103</v>
      </c>
      <c r="B107" s="6" t="s">
        <v>930</v>
      </c>
      <c r="C107" s="7" t="s">
        <v>929</v>
      </c>
      <c r="D107" s="8" t="s">
        <v>641</v>
      </c>
      <c r="E107" s="6" t="s">
        <v>110</v>
      </c>
      <c r="F107" s="6" t="s">
        <v>977</v>
      </c>
      <c r="G107" s="9" t="s">
        <v>978</v>
      </c>
      <c r="H107" s="10" t="s">
        <v>1511</v>
      </c>
      <c r="I107" s="11" t="s">
        <v>1512</v>
      </c>
      <c r="J107" s="10"/>
      <c r="K107" s="12" t="str">
        <f>VLOOKUP(B107,DSSV_GVHD_TENDETAI!$C$8:$N$459,2,0)</f>
        <v>Lý Quốc</v>
      </c>
      <c r="L107" s="12" t="str">
        <f>VLOOKUP(B107,DSSV_GVHD_TENDETAI!$C$8:$N$459,3,0)</f>
        <v>Sơn</v>
      </c>
    </row>
    <row r="108" spans="1:12" ht="15">
      <c r="A108" s="6">
        <f t="shared" si="1"/>
        <v>104</v>
      </c>
      <c r="B108" s="6" t="s">
        <v>272</v>
      </c>
      <c r="C108" s="7" t="s">
        <v>271</v>
      </c>
      <c r="D108" s="8" t="s">
        <v>184</v>
      </c>
      <c r="E108" s="6" t="s">
        <v>63</v>
      </c>
      <c r="F108" s="6" t="s">
        <v>977</v>
      </c>
      <c r="G108" s="9" t="s">
        <v>978</v>
      </c>
      <c r="H108" s="10" t="s">
        <v>1581</v>
      </c>
      <c r="I108" s="11" t="s">
        <v>1582</v>
      </c>
      <c r="J108" s="10"/>
      <c r="K108" s="12" t="str">
        <f>VLOOKUP(B108,DSSV_GVHD_TENDETAI!$C$8:$N$459,2,0)</f>
        <v>Trần Võ Thúy</v>
      </c>
      <c r="L108" s="12" t="str">
        <f>VLOOKUP(B108,DSSV_GVHD_TENDETAI!$C$8:$N$459,3,0)</f>
        <v>Vy</v>
      </c>
    </row>
    <row r="109" spans="1:12" ht="15">
      <c r="A109" s="6">
        <f t="shared" si="1"/>
        <v>105</v>
      </c>
      <c r="B109" s="6" t="s">
        <v>166</v>
      </c>
      <c r="C109" s="7" t="s">
        <v>163</v>
      </c>
      <c r="D109" s="8" t="s">
        <v>164</v>
      </c>
      <c r="E109" s="6" t="s">
        <v>165</v>
      </c>
      <c r="F109" s="6" t="s">
        <v>977</v>
      </c>
      <c r="G109" s="9" t="s">
        <v>978</v>
      </c>
      <c r="H109" s="10" t="s">
        <v>1680</v>
      </c>
      <c r="I109" s="11" t="s">
        <v>1681</v>
      </c>
      <c r="J109" s="10"/>
      <c r="K109" s="12" t="str">
        <f>VLOOKUP(B109,DSSV_GVHD_TENDETAI!$C$8:$N$459,2,0)</f>
        <v>Nguyễn Tuấn</v>
      </c>
      <c r="L109" s="12" t="str">
        <f>VLOOKUP(B109,DSSV_GVHD_TENDETAI!$C$8:$N$459,3,0)</f>
        <v>Thịnh</v>
      </c>
    </row>
    <row r="110" spans="1:12" ht="15">
      <c r="A110" s="6">
        <f t="shared" si="1"/>
        <v>106</v>
      </c>
      <c r="B110" s="6" t="s">
        <v>1799</v>
      </c>
      <c r="C110" s="7" t="s">
        <v>905</v>
      </c>
      <c r="D110" s="8" t="s">
        <v>116</v>
      </c>
      <c r="E110" s="6" t="s">
        <v>66</v>
      </c>
      <c r="F110" s="6" t="s">
        <v>977</v>
      </c>
      <c r="G110" s="9" t="s">
        <v>978</v>
      </c>
      <c r="H110" s="10" t="s">
        <v>1970</v>
      </c>
      <c r="I110" s="11" t="s">
        <v>1971</v>
      </c>
      <c r="J110" s="10"/>
      <c r="K110" s="12" t="str">
        <f>VLOOKUP(B110,DSSV_GVHD_TENDETAI!$C$8:$N$459,2,0)</f>
        <v>Nguyễn Lâm Chí</v>
      </c>
      <c r="L110" s="12" t="str">
        <f>VLOOKUP(B110,DSSV_GVHD_TENDETAI!$C$8:$N$459,3,0)</f>
        <v>Vinh</v>
      </c>
    </row>
    <row r="111" spans="1:12" ht="15">
      <c r="A111" s="6">
        <f t="shared" si="1"/>
        <v>107</v>
      </c>
      <c r="B111" s="6" t="s">
        <v>691</v>
      </c>
      <c r="C111" s="7" t="s">
        <v>690</v>
      </c>
      <c r="D111" s="8" t="s">
        <v>90</v>
      </c>
      <c r="E111" s="6" t="s">
        <v>50</v>
      </c>
      <c r="F111" s="6" t="s">
        <v>977</v>
      </c>
      <c r="G111" s="9" t="s">
        <v>978</v>
      </c>
      <c r="H111" s="10" t="s">
        <v>1994</v>
      </c>
      <c r="I111" s="11" t="s">
        <v>1995</v>
      </c>
      <c r="J111" s="10"/>
      <c r="K111" s="12" t="str">
        <f>VLOOKUP(B111,DSSV_GVHD_TENDETAI!$C$8:$N$459,2,0)</f>
        <v>Lê Duy</v>
      </c>
      <c r="L111" s="12" t="str">
        <f>VLOOKUP(B111,DSSV_GVHD_TENDETAI!$C$8:$N$459,3,0)</f>
        <v>Khánh</v>
      </c>
    </row>
    <row r="112" spans="1:12" ht="15">
      <c r="A112" s="6">
        <f t="shared" si="1"/>
        <v>108</v>
      </c>
      <c r="B112" s="6" t="s">
        <v>737</v>
      </c>
      <c r="C112" s="7" t="s">
        <v>736</v>
      </c>
      <c r="D112" s="8" t="s">
        <v>69</v>
      </c>
      <c r="E112" s="6" t="s">
        <v>60</v>
      </c>
      <c r="F112" s="6" t="s">
        <v>977</v>
      </c>
      <c r="G112" s="9" t="s">
        <v>978</v>
      </c>
      <c r="H112" s="10" t="s">
        <v>1175</v>
      </c>
      <c r="I112" s="11" t="s">
        <v>1176</v>
      </c>
      <c r="J112" s="10"/>
      <c r="K112" s="12" t="str">
        <f>VLOOKUP(B112,DSSV_GVHD_TENDETAI!$C$8:$N$459,2,0)</f>
        <v>Lưu Thái</v>
      </c>
      <c r="L112" s="12" t="str">
        <f>VLOOKUP(B112,DSSV_GVHD_TENDETAI!$C$8:$N$459,3,0)</f>
        <v>Minh</v>
      </c>
    </row>
    <row r="113" spans="1:12" ht="15">
      <c r="A113" s="6">
        <f t="shared" si="1"/>
        <v>109</v>
      </c>
      <c r="B113" s="6" t="s">
        <v>451</v>
      </c>
      <c r="C113" s="7" t="s">
        <v>449</v>
      </c>
      <c r="D113" s="8" t="s">
        <v>450</v>
      </c>
      <c r="E113" s="6" t="s">
        <v>127</v>
      </c>
      <c r="F113" s="6" t="s">
        <v>977</v>
      </c>
      <c r="G113" s="9" t="s">
        <v>978</v>
      </c>
      <c r="H113" s="10" t="s">
        <v>1889</v>
      </c>
      <c r="I113" s="11" t="s">
        <v>1890</v>
      </c>
      <c r="J113" s="10"/>
      <c r="K113" s="12" t="str">
        <f>VLOOKUP(B113,DSSV_GVHD_TENDETAI!$C$8:$N$459,2,0)</f>
        <v>Khương Thị Trúc</v>
      </c>
      <c r="L113" s="12" t="str">
        <f>VLOOKUP(B113,DSSV_GVHD_TENDETAI!$C$8:$N$459,3,0)</f>
        <v>My</v>
      </c>
    </row>
    <row r="114" spans="1:12" ht="15">
      <c r="A114" s="6">
        <f t="shared" si="1"/>
        <v>110</v>
      </c>
      <c r="B114" s="6" t="s">
        <v>537</v>
      </c>
      <c r="C114" s="7" t="s">
        <v>222</v>
      </c>
      <c r="D114" s="8" t="s">
        <v>536</v>
      </c>
      <c r="E114" s="6" t="s">
        <v>17</v>
      </c>
      <c r="F114" s="6" t="s">
        <v>977</v>
      </c>
      <c r="G114" s="9" t="s">
        <v>978</v>
      </c>
      <c r="H114" s="10" t="s">
        <v>1007</v>
      </c>
      <c r="I114" s="11" t="s">
        <v>1008</v>
      </c>
      <c r="J114" s="10"/>
      <c r="K114" s="12" t="str">
        <f>VLOOKUP(B114,DSSV_GVHD_TENDETAI!$C$8:$N$459,2,0)</f>
        <v>Nguyễn Minh</v>
      </c>
      <c r="L114" s="12" t="str">
        <f>VLOOKUP(B114,DSSV_GVHD_TENDETAI!$C$8:$N$459,3,0)</f>
        <v>Khuê</v>
      </c>
    </row>
    <row r="115" spans="1:12" ht="15">
      <c r="A115" s="6">
        <f t="shared" si="1"/>
        <v>111</v>
      </c>
      <c r="B115" s="6" t="s">
        <v>388</v>
      </c>
      <c r="C115" s="7" t="s">
        <v>1619</v>
      </c>
      <c r="D115" s="8" t="s">
        <v>347</v>
      </c>
      <c r="E115" s="6" t="s">
        <v>127</v>
      </c>
      <c r="F115" s="6" t="s">
        <v>977</v>
      </c>
      <c r="G115" s="9" t="s">
        <v>978</v>
      </c>
      <c r="H115" s="10" t="s">
        <v>1620</v>
      </c>
      <c r="I115" s="11" t="s">
        <v>1621</v>
      </c>
      <c r="J115" s="10"/>
      <c r="K115" s="12" t="str">
        <f>VLOOKUP(B115,DSSV_GVHD_TENDETAI!$C$8:$N$459,2,0)</f>
        <v>Nguyễn Trần Nam</v>
      </c>
      <c r="L115" s="12" t="str">
        <f>VLOOKUP(B115,DSSV_GVHD_TENDETAI!$C$8:$N$459,3,0)</f>
        <v>Phong</v>
      </c>
    </row>
    <row r="116" spans="1:12" ht="15">
      <c r="A116" s="6">
        <f t="shared" si="1"/>
        <v>112</v>
      </c>
      <c r="B116" s="6" t="s">
        <v>266</v>
      </c>
      <c r="C116" s="7" t="s">
        <v>265</v>
      </c>
      <c r="D116" s="8" t="s">
        <v>253</v>
      </c>
      <c r="E116" s="6" t="s">
        <v>230</v>
      </c>
      <c r="F116" s="6" t="s">
        <v>977</v>
      </c>
      <c r="G116" s="9" t="s">
        <v>978</v>
      </c>
      <c r="H116" s="10" t="s">
        <v>1464</v>
      </c>
      <c r="I116" s="11" t="s">
        <v>1465</v>
      </c>
      <c r="J116" s="10"/>
      <c r="K116" s="12" t="str">
        <f>VLOOKUP(B116,DSSV_GVHD_TENDETAI!$C$8:$N$459,2,0)</f>
        <v>Đỗ Thành</v>
      </c>
      <c r="L116" s="12" t="str">
        <f>VLOOKUP(B116,DSSV_GVHD_TENDETAI!$C$8:$N$459,3,0)</f>
        <v>Nhân</v>
      </c>
    </row>
    <row r="117" spans="1:12" ht="15">
      <c r="A117" s="6">
        <f t="shared" si="1"/>
        <v>113</v>
      </c>
      <c r="B117" s="6" t="s">
        <v>548</v>
      </c>
      <c r="C117" s="7" t="s">
        <v>547</v>
      </c>
      <c r="D117" s="8" t="s">
        <v>144</v>
      </c>
      <c r="E117" s="6" t="s">
        <v>256</v>
      </c>
      <c r="F117" s="6" t="s">
        <v>977</v>
      </c>
      <c r="G117" s="9" t="s">
        <v>978</v>
      </c>
      <c r="H117" s="10" t="s">
        <v>1425</v>
      </c>
      <c r="I117" s="11" t="s">
        <v>1426</v>
      </c>
      <c r="J117" s="10"/>
      <c r="K117" s="12" t="str">
        <f>VLOOKUP(B117,DSSV_GVHD_TENDETAI!$C$8:$N$459,2,0)</f>
        <v>Lê Dương Anh</v>
      </c>
      <c r="L117" s="12" t="str">
        <f>VLOOKUP(B117,DSSV_GVHD_TENDETAI!$C$8:$N$459,3,0)</f>
        <v>Tuấn</v>
      </c>
    </row>
    <row r="118" spans="1:12" ht="15">
      <c r="A118" s="6">
        <f t="shared" si="1"/>
        <v>114</v>
      </c>
      <c r="B118" s="6" t="s">
        <v>441</v>
      </c>
      <c r="C118" s="7" t="s">
        <v>440</v>
      </c>
      <c r="D118" s="8" t="s">
        <v>342</v>
      </c>
      <c r="E118" s="6" t="s">
        <v>230</v>
      </c>
      <c r="F118" s="6" t="s">
        <v>977</v>
      </c>
      <c r="G118" s="9" t="s">
        <v>978</v>
      </c>
      <c r="H118" s="10" t="s">
        <v>1431</v>
      </c>
      <c r="I118" s="11" t="s">
        <v>1432</v>
      </c>
      <c r="J118" s="10"/>
      <c r="K118" s="12" t="str">
        <f>VLOOKUP(B118,DSSV_GVHD_TENDETAI!$C$8:$N$459,2,0)</f>
        <v>Vòng Thanh</v>
      </c>
      <c r="L118" s="12" t="str">
        <f>VLOOKUP(B118,DSSV_GVHD_TENDETAI!$C$8:$N$459,3,0)</f>
        <v>Bảo</v>
      </c>
    </row>
    <row r="119" spans="1:12" ht="15">
      <c r="A119" s="6">
        <f t="shared" si="1"/>
        <v>115</v>
      </c>
      <c r="B119" s="6" t="s">
        <v>124</v>
      </c>
      <c r="C119" s="7" t="s">
        <v>122</v>
      </c>
      <c r="D119" s="8" t="s">
        <v>123</v>
      </c>
      <c r="E119" s="6" t="s">
        <v>110</v>
      </c>
      <c r="F119" s="6" t="s">
        <v>977</v>
      </c>
      <c r="G119" s="9" t="s">
        <v>978</v>
      </c>
      <c r="H119" s="10" t="s">
        <v>1500</v>
      </c>
      <c r="I119" s="11" t="s">
        <v>1501</v>
      </c>
      <c r="J119" s="10"/>
      <c r="K119" s="12" t="str">
        <f>VLOOKUP(B119,DSSV_GVHD_TENDETAI!$C$8:$N$459,2,0)</f>
        <v>Nguyễn Đăng</v>
      </c>
      <c r="L119" s="12" t="str">
        <f>VLOOKUP(B119,DSSV_GVHD_TENDETAI!$C$8:$N$459,3,0)</f>
        <v>Khôi</v>
      </c>
    </row>
    <row r="120" spans="1:12" ht="15">
      <c r="A120" s="6">
        <f t="shared" si="1"/>
        <v>116</v>
      </c>
      <c r="B120" s="6" t="s">
        <v>112</v>
      </c>
      <c r="C120" s="7" t="s">
        <v>111</v>
      </c>
      <c r="D120" s="8" t="s">
        <v>74</v>
      </c>
      <c r="E120" s="6" t="s">
        <v>110</v>
      </c>
      <c r="F120" s="6" t="s">
        <v>977</v>
      </c>
      <c r="G120" s="9" t="s">
        <v>978</v>
      </c>
      <c r="H120" s="10" t="s">
        <v>1941</v>
      </c>
      <c r="I120" s="11" t="s">
        <v>1942</v>
      </c>
      <c r="J120" s="10"/>
      <c r="K120" s="12" t="str">
        <f>VLOOKUP(B120,DSSV_GVHD_TENDETAI!$C$8:$N$459,2,0)</f>
        <v>Trương Nhã</v>
      </c>
      <c r="L120" s="12" t="str">
        <f>VLOOKUP(B120,DSSV_GVHD_TENDETAI!$C$8:$N$459,3,0)</f>
        <v>Nguyên</v>
      </c>
    </row>
    <row r="121" spans="1:12" ht="15">
      <c r="A121" s="6">
        <f t="shared" si="1"/>
        <v>117</v>
      </c>
      <c r="B121" s="6" t="s">
        <v>896</v>
      </c>
      <c r="C121" s="7" t="s">
        <v>895</v>
      </c>
      <c r="D121" s="8" t="s">
        <v>327</v>
      </c>
      <c r="E121" s="6" t="s">
        <v>230</v>
      </c>
      <c r="F121" s="6" t="s">
        <v>977</v>
      </c>
      <c r="G121" s="9" t="s">
        <v>978</v>
      </c>
      <c r="H121" s="10" t="s">
        <v>1427</v>
      </c>
      <c r="I121" s="11" t="s">
        <v>1428</v>
      </c>
      <c r="J121" s="10"/>
      <c r="K121" s="12" t="str">
        <f>VLOOKUP(B121,DSSV_GVHD_TENDETAI!$C$8:$N$459,2,0)</f>
        <v>Võ Thái</v>
      </c>
      <c r="L121" s="12" t="str">
        <f>VLOOKUP(B121,DSSV_GVHD_TENDETAI!$C$8:$N$459,3,0)</f>
        <v>Anh</v>
      </c>
    </row>
    <row r="122" spans="1:12" ht="15">
      <c r="A122" s="6">
        <f t="shared" si="1"/>
        <v>118</v>
      </c>
      <c r="B122" s="6" t="s">
        <v>348</v>
      </c>
      <c r="C122" s="7" t="s">
        <v>346</v>
      </c>
      <c r="D122" s="8" t="s">
        <v>347</v>
      </c>
      <c r="E122" s="6" t="s">
        <v>23</v>
      </c>
      <c r="F122" s="6" t="s">
        <v>977</v>
      </c>
      <c r="G122" s="9" t="s">
        <v>978</v>
      </c>
      <c r="H122" s="10" t="s">
        <v>1072</v>
      </c>
      <c r="I122" s="11" t="s">
        <v>1073</v>
      </c>
      <c r="J122" s="10"/>
      <c r="K122" s="12" t="str">
        <f>VLOOKUP(B122,DSSV_GVHD_TENDETAI!$C$8:$N$459,2,0)</f>
        <v>Vương Lập</v>
      </c>
      <c r="L122" s="12" t="str">
        <f>VLOOKUP(B122,DSSV_GVHD_TENDETAI!$C$8:$N$459,3,0)</f>
        <v>Phong</v>
      </c>
    </row>
    <row r="123" spans="1:12" ht="15">
      <c r="A123" s="6">
        <f t="shared" si="1"/>
        <v>119</v>
      </c>
      <c r="B123" s="6" t="s">
        <v>52</v>
      </c>
      <c r="C123" s="7" t="s">
        <v>201</v>
      </c>
      <c r="D123" s="8" t="s">
        <v>114</v>
      </c>
      <c r="E123" s="6" t="s">
        <v>17</v>
      </c>
      <c r="F123" s="6" t="s">
        <v>977</v>
      </c>
      <c r="G123" s="9" t="s">
        <v>978</v>
      </c>
      <c r="H123" s="10" t="s">
        <v>1011</v>
      </c>
      <c r="I123" s="11" t="s">
        <v>1012</v>
      </c>
      <c r="J123" s="10"/>
      <c r="K123" s="12" t="str">
        <f>VLOOKUP(B123,DSSV_GVHD_TENDETAI!$C$8:$N$459,2,0)</f>
        <v>Phạm Duy</v>
      </c>
      <c r="L123" s="12" t="str">
        <f>VLOOKUP(B123,DSSV_GVHD_TENDETAI!$C$8:$N$459,3,0)</f>
        <v>Thắng</v>
      </c>
    </row>
    <row r="124" spans="1:12" ht="15">
      <c r="A124" s="15">
        <f t="shared" si="1"/>
        <v>120</v>
      </c>
      <c r="B124" s="6" t="s">
        <v>876</v>
      </c>
      <c r="C124" s="7" t="s">
        <v>428</v>
      </c>
      <c r="D124" s="8" t="s">
        <v>382</v>
      </c>
      <c r="E124" s="6" t="s">
        <v>60</v>
      </c>
      <c r="F124" s="6" t="s">
        <v>977</v>
      </c>
      <c r="G124" s="9" t="s">
        <v>978</v>
      </c>
      <c r="H124" s="10" t="s">
        <v>1208</v>
      </c>
      <c r="I124" s="11" t="s">
        <v>1209</v>
      </c>
      <c r="J124" s="10"/>
      <c r="K124" s="12" t="str">
        <f>VLOOKUP(B124,DSSV_GVHD_TENDETAI!$C$8:$N$459,2,0)</f>
        <v>Lê Minh</v>
      </c>
      <c r="L124" s="12" t="str">
        <f>VLOOKUP(B124,DSSV_GVHD_TENDETAI!$C$8:$N$459,3,0)</f>
        <v>Triều</v>
      </c>
    </row>
    <row r="125" spans="1:12" ht="15">
      <c r="A125" s="6">
        <f t="shared" si="1"/>
        <v>121</v>
      </c>
      <c r="B125" s="6" t="s">
        <v>704</v>
      </c>
      <c r="C125" s="7" t="s">
        <v>702</v>
      </c>
      <c r="D125" s="8" t="s">
        <v>703</v>
      </c>
      <c r="E125" s="6" t="s">
        <v>151</v>
      </c>
      <c r="F125" s="6" t="s">
        <v>977</v>
      </c>
      <c r="G125" s="9" t="s">
        <v>978</v>
      </c>
      <c r="H125" s="10" t="s">
        <v>1268</v>
      </c>
      <c r="I125" s="11" t="s">
        <v>1269</v>
      </c>
      <c r="J125" s="10"/>
      <c r="K125" s="12" t="str">
        <f>VLOOKUP(B125,DSSV_GVHD_TENDETAI!$C$8:$N$459,2,0)</f>
        <v>Đỗ Thanh</v>
      </c>
      <c r="L125" s="12" t="str">
        <f>VLOOKUP(B125,DSSV_GVHD_TENDETAI!$C$8:$N$459,3,0)</f>
        <v>Bình</v>
      </c>
    </row>
    <row r="126" spans="1:12" ht="15">
      <c r="A126" s="6">
        <f t="shared" si="1"/>
        <v>122</v>
      </c>
      <c r="B126" s="6" t="s">
        <v>41</v>
      </c>
      <c r="C126" s="7" t="s">
        <v>335</v>
      </c>
      <c r="D126" s="8" t="s">
        <v>279</v>
      </c>
      <c r="E126" s="6" t="s">
        <v>29</v>
      </c>
      <c r="F126" s="6" t="s">
        <v>977</v>
      </c>
      <c r="G126" s="9" t="s">
        <v>978</v>
      </c>
      <c r="H126" s="10" t="s">
        <v>1119</v>
      </c>
      <c r="I126" s="11" t="s">
        <v>1120</v>
      </c>
      <c r="J126" s="10"/>
      <c r="K126" s="12" t="str">
        <f>VLOOKUP(B126,DSSV_GVHD_TENDETAI!$C$8:$N$459,2,0)</f>
        <v>Nguyễn Thành</v>
      </c>
      <c r="L126" s="12" t="str">
        <f>VLOOKUP(B126,DSSV_GVHD_TENDETAI!$C$8:$N$459,3,0)</f>
        <v>Lợi</v>
      </c>
    </row>
    <row r="127" spans="1:12" ht="15">
      <c r="A127" s="6">
        <f t="shared" si="1"/>
        <v>123</v>
      </c>
      <c r="B127" s="6" t="s">
        <v>487</v>
      </c>
      <c r="C127" s="7" t="s">
        <v>486</v>
      </c>
      <c r="D127" s="8" t="s">
        <v>287</v>
      </c>
      <c r="E127" s="6" t="s">
        <v>66</v>
      </c>
      <c r="F127" s="6" t="s">
        <v>977</v>
      </c>
      <c r="G127" s="9" t="s">
        <v>978</v>
      </c>
      <c r="H127" s="10" t="s">
        <v>1262</v>
      </c>
      <c r="I127" s="11" t="s">
        <v>1263</v>
      </c>
      <c r="J127" s="10"/>
      <c r="K127" s="12" t="str">
        <f>VLOOKUP(B127,DSSV_GVHD_TENDETAI!$C$8:$N$459,2,0)</f>
        <v>Nguyễn Thị Cẩm</v>
      </c>
      <c r="L127" s="12" t="str">
        <f>VLOOKUP(B127,DSSV_GVHD_TENDETAI!$C$8:$N$459,3,0)</f>
        <v>Tú</v>
      </c>
    </row>
    <row r="128" spans="1:12" ht="15">
      <c r="A128" s="6">
        <f t="shared" si="1"/>
        <v>124</v>
      </c>
      <c r="B128" s="6" t="s">
        <v>445</v>
      </c>
      <c r="C128" s="7" t="s">
        <v>443</v>
      </c>
      <c r="D128" s="8" t="s">
        <v>444</v>
      </c>
      <c r="E128" s="6" t="s">
        <v>151</v>
      </c>
      <c r="F128" s="6" t="s">
        <v>977</v>
      </c>
      <c r="G128" s="9" t="s">
        <v>978</v>
      </c>
      <c r="H128" s="10" t="s">
        <v>1879</v>
      </c>
      <c r="I128" s="11" t="s">
        <v>1880</v>
      </c>
      <c r="J128" s="10"/>
      <c r="K128" s="12" t="str">
        <f>VLOOKUP(B128,DSSV_GVHD_TENDETAI!$C$8:$N$459,2,0)</f>
        <v>Nguyễn Chí</v>
      </c>
      <c r="L128" s="12" t="str">
        <f>VLOOKUP(B128,DSSV_GVHD_TENDETAI!$C$8:$N$459,3,0)</f>
        <v>Thanh</v>
      </c>
    </row>
    <row r="129" spans="1:12" ht="15">
      <c r="A129" s="6">
        <f t="shared" si="1"/>
        <v>125</v>
      </c>
      <c r="B129" s="6" t="s">
        <v>731</v>
      </c>
      <c r="C129" s="7" t="s">
        <v>729</v>
      </c>
      <c r="D129" s="8" t="s">
        <v>730</v>
      </c>
      <c r="E129" s="6" t="s">
        <v>60</v>
      </c>
      <c r="F129" s="6" t="s">
        <v>977</v>
      </c>
      <c r="G129" s="9" t="s">
        <v>978</v>
      </c>
      <c r="H129" s="10" t="s">
        <v>1212</v>
      </c>
      <c r="I129" s="11" t="s">
        <v>1213</v>
      </c>
      <c r="J129" s="10"/>
      <c r="K129" s="12" t="str">
        <f>VLOOKUP(B129,DSSV_GVHD_TENDETAI!$C$8:$N$459,2,0)</f>
        <v>Võ Phúc</v>
      </c>
      <c r="L129" s="12" t="str">
        <f>VLOOKUP(B129,DSSV_GVHD_TENDETAI!$C$8:$N$459,3,0)</f>
        <v>Tường</v>
      </c>
    </row>
    <row r="130" spans="1:12" ht="15">
      <c r="A130" s="6">
        <f t="shared" si="1"/>
        <v>126</v>
      </c>
      <c r="B130" s="6" t="s">
        <v>738</v>
      </c>
      <c r="C130" s="7" t="s">
        <v>402</v>
      </c>
      <c r="D130" s="8" t="s">
        <v>136</v>
      </c>
      <c r="E130" s="6" t="s">
        <v>63</v>
      </c>
      <c r="F130" s="6" t="s">
        <v>977</v>
      </c>
      <c r="G130" s="9" t="s">
        <v>978</v>
      </c>
      <c r="H130" s="10" t="s">
        <v>1575</v>
      </c>
      <c r="I130" s="11" t="s">
        <v>1576</v>
      </c>
      <c r="J130" s="10"/>
      <c r="K130" s="12" t="str">
        <f>VLOOKUP(B130,DSSV_GVHD_TENDETAI!$C$8:$N$459,2,0)</f>
        <v>Nguyễn Văn</v>
      </c>
      <c r="L130" s="12" t="str">
        <f>VLOOKUP(B130,DSSV_GVHD_TENDETAI!$C$8:$N$459,3,0)</f>
        <v>Trường</v>
      </c>
    </row>
    <row r="131" spans="1:12" ht="15">
      <c r="A131" s="6">
        <f t="shared" si="1"/>
        <v>127</v>
      </c>
      <c r="B131" s="6" t="s">
        <v>306</v>
      </c>
      <c r="C131" s="7" t="s">
        <v>305</v>
      </c>
      <c r="D131" s="8" t="s">
        <v>170</v>
      </c>
      <c r="E131" s="6" t="s">
        <v>29</v>
      </c>
      <c r="F131" s="6" t="s">
        <v>977</v>
      </c>
      <c r="G131" s="9" t="s">
        <v>978</v>
      </c>
      <c r="H131" s="10" t="s">
        <v>1112</v>
      </c>
      <c r="I131" s="11" t="s">
        <v>1113</v>
      </c>
      <c r="J131" s="10"/>
      <c r="K131" s="12" t="str">
        <f>VLOOKUP(B131,DSSV_GVHD_TENDETAI!$C$8:$N$459,2,0)</f>
        <v>Nguyễn Diễm</v>
      </c>
      <c r="L131" s="12" t="str">
        <f>VLOOKUP(B131,DSSV_GVHD_TENDETAI!$C$8:$N$459,3,0)</f>
        <v>Huỳnh</v>
      </c>
    </row>
    <row r="132" spans="1:12" ht="15">
      <c r="A132" s="6">
        <f t="shared" si="1"/>
        <v>128</v>
      </c>
      <c r="B132" s="6" t="s">
        <v>157</v>
      </c>
      <c r="C132" s="7" t="s">
        <v>156</v>
      </c>
      <c r="D132" s="8" t="s">
        <v>82</v>
      </c>
      <c r="E132" s="6" t="s">
        <v>79</v>
      </c>
      <c r="F132" s="6" t="s">
        <v>977</v>
      </c>
      <c r="G132" s="9" t="s">
        <v>978</v>
      </c>
      <c r="H132" s="10" t="s">
        <v>1343</v>
      </c>
      <c r="I132" s="11" t="s">
        <v>1344</v>
      </c>
      <c r="J132" s="10"/>
      <c r="K132" s="12" t="str">
        <f>VLOOKUP(B132,DSSV_GVHD_TENDETAI!$C$8:$N$459,2,0)</f>
        <v>Đặng Quốc</v>
      </c>
      <c r="L132" s="12" t="str">
        <f>VLOOKUP(B132,DSSV_GVHD_TENDETAI!$C$8:$N$459,3,0)</f>
        <v>Duy</v>
      </c>
    </row>
    <row r="133" spans="1:12" ht="15">
      <c r="A133" s="6">
        <f t="shared" si="1"/>
        <v>129</v>
      </c>
      <c r="B133" s="6" t="s">
        <v>568</v>
      </c>
      <c r="C133" s="7" t="s">
        <v>222</v>
      </c>
      <c r="D133" s="8" t="s">
        <v>567</v>
      </c>
      <c r="E133" s="6" t="s">
        <v>256</v>
      </c>
      <c r="F133" s="6" t="s">
        <v>977</v>
      </c>
      <c r="G133" s="9" t="s">
        <v>978</v>
      </c>
      <c r="H133" s="10" t="s">
        <v>1415</v>
      </c>
      <c r="I133" s="11" t="s">
        <v>1416</v>
      </c>
      <c r="J133" s="10"/>
      <c r="K133" s="12" t="str">
        <f>VLOOKUP(B133,DSSV_GVHD_TENDETAI!$C$8:$N$459,2,0)</f>
        <v>Nguyễn Minh</v>
      </c>
      <c r="L133" s="12" t="str">
        <f>VLOOKUP(B133,DSSV_GVHD_TENDETAI!$C$8:$N$459,3,0)</f>
        <v>Tâm</v>
      </c>
    </row>
    <row r="134" spans="1:12" ht="15">
      <c r="A134" s="6">
        <f t="shared" ref="A134:A197" si="2">A133+1</f>
        <v>130</v>
      </c>
      <c r="B134" s="6" t="s">
        <v>880</v>
      </c>
      <c r="C134" s="7" t="s">
        <v>1143</v>
      </c>
      <c r="D134" s="8" t="s">
        <v>1144</v>
      </c>
      <c r="E134" s="6" t="s">
        <v>94</v>
      </c>
      <c r="F134" s="6" t="s">
        <v>977</v>
      </c>
      <c r="G134" s="9" t="s">
        <v>978</v>
      </c>
      <c r="H134" s="10" t="s">
        <v>1145</v>
      </c>
      <c r="I134" s="11" t="s">
        <v>1146</v>
      </c>
      <c r="J134" s="10"/>
      <c r="K134" s="12" t="str">
        <f>VLOOKUP(B134,DSSV_GVHD_TENDETAI!$C$8:$N$459,2,0)</f>
        <v>Võ Đình</v>
      </c>
      <c r="L134" s="12" t="str">
        <f>VLOOKUP(B134,DSSV_GVHD_TENDETAI!$C$8:$N$459,3,0)</f>
        <v>Thiệu</v>
      </c>
    </row>
    <row r="135" spans="1:12" ht="15">
      <c r="A135" s="6">
        <f t="shared" si="2"/>
        <v>131</v>
      </c>
      <c r="B135" s="6" t="s">
        <v>689</v>
      </c>
      <c r="C135" s="7" t="s">
        <v>688</v>
      </c>
      <c r="D135" s="8" t="s">
        <v>164</v>
      </c>
      <c r="E135" s="6" t="s">
        <v>79</v>
      </c>
      <c r="F135" s="6" t="s">
        <v>977</v>
      </c>
      <c r="G135" s="9" t="s">
        <v>978</v>
      </c>
      <c r="H135" s="10" t="s">
        <v>1373</v>
      </c>
      <c r="I135" s="11" t="s">
        <v>1374</v>
      </c>
      <c r="J135" s="10"/>
      <c r="K135" s="12" t="str">
        <f>VLOOKUP(B135,DSSV_GVHD_TENDETAI!$C$8:$N$459,2,0)</f>
        <v>Nguyễn Hồ Phúc</v>
      </c>
      <c r="L135" s="12" t="str">
        <f>VLOOKUP(B135,DSSV_GVHD_TENDETAI!$C$8:$N$459,3,0)</f>
        <v>Thịnh</v>
      </c>
    </row>
    <row r="136" spans="1:12" ht="15">
      <c r="A136" s="6">
        <f t="shared" si="2"/>
        <v>132</v>
      </c>
      <c r="B136" s="6" t="s">
        <v>560</v>
      </c>
      <c r="C136" s="7" t="s">
        <v>559</v>
      </c>
      <c r="D136" s="8" t="s">
        <v>557</v>
      </c>
      <c r="E136" s="6" t="s">
        <v>230</v>
      </c>
      <c r="F136" s="6" t="s">
        <v>977</v>
      </c>
      <c r="G136" s="9" t="s">
        <v>978</v>
      </c>
      <c r="H136" s="10" t="s">
        <v>1472</v>
      </c>
      <c r="I136" s="11" t="s">
        <v>1473</v>
      </c>
      <c r="J136" s="10"/>
      <c r="K136" s="12" t="str">
        <f>VLOOKUP(B136,DSSV_GVHD_TENDETAI!$C$8:$N$459,2,0)</f>
        <v>Nguyễn Hồng Minh</v>
      </c>
      <c r="L136" s="12" t="str">
        <f>VLOOKUP(B136,DSSV_GVHD_TENDETAI!$C$8:$N$459,3,0)</f>
        <v>Quân</v>
      </c>
    </row>
    <row r="137" spans="1:12" ht="15">
      <c r="A137" s="6">
        <f t="shared" si="2"/>
        <v>133</v>
      </c>
      <c r="B137" s="6" t="s">
        <v>767</v>
      </c>
      <c r="C137" s="7" t="s">
        <v>766</v>
      </c>
      <c r="D137" s="8" t="s">
        <v>184</v>
      </c>
      <c r="E137" s="6" t="s">
        <v>127</v>
      </c>
      <c r="F137" s="6" t="s">
        <v>977</v>
      </c>
      <c r="G137" s="9" t="s">
        <v>978</v>
      </c>
      <c r="H137" s="10" t="s">
        <v>1891</v>
      </c>
      <c r="I137" s="11" t="s">
        <v>1892</v>
      </c>
      <c r="J137" s="10"/>
      <c r="K137" s="12" t="str">
        <f>VLOOKUP(B137,DSSV_GVHD_TENDETAI!$C$8:$N$459,2,0)</f>
        <v>Nguyễn Thị Tường</v>
      </c>
      <c r="L137" s="12" t="str">
        <f>VLOOKUP(B137,DSSV_GVHD_TENDETAI!$C$8:$N$459,3,0)</f>
        <v>Vy</v>
      </c>
    </row>
    <row r="138" spans="1:12" ht="15">
      <c r="A138" s="6">
        <f t="shared" si="2"/>
        <v>134</v>
      </c>
      <c r="B138" s="6" t="s">
        <v>1758</v>
      </c>
      <c r="C138" s="7" t="s">
        <v>89</v>
      </c>
      <c r="D138" s="8" t="s">
        <v>90</v>
      </c>
      <c r="E138" s="6" t="s">
        <v>72</v>
      </c>
      <c r="F138" s="6" t="s">
        <v>977</v>
      </c>
      <c r="G138" s="9" t="s">
        <v>978</v>
      </c>
      <c r="H138" s="10" t="s">
        <v>1759</v>
      </c>
      <c r="I138" s="11" t="s">
        <v>1760</v>
      </c>
      <c r="J138" s="10"/>
      <c r="K138" s="12" t="str">
        <f>VLOOKUP(B138,DSSV_GVHD_TENDETAI!$C$8:$N$459,2,0)</f>
        <v>Trần Quốc</v>
      </c>
      <c r="L138" s="12" t="str">
        <f>VLOOKUP(B138,DSSV_GVHD_TENDETAI!$C$8:$N$459,3,0)</f>
        <v>Khánh</v>
      </c>
    </row>
    <row r="139" spans="1:12" ht="15">
      <c r="A139" s="6">
        <f t="shared" si="2"/>
        <v>135</v>
      </c>
      <c r="B139" s="6" t="s">
        <v>469</v>
      </c>
      <c r="C139" s="7" t="s">
        <v>468</v>
      </c>
      <c r="D139" s="8" t="s">
        <v>238</v>
      </c>
      <c r="E139" s="6" t="s">
        <v>23</v>
      </c>
      <c r="F139" s="6" t="s">
        <v>977</v>
      </c>
      <c r="G139" s="9" t="s">
        <v>978</v>
      </c>
      <c r="H139" s="10" t="s">
        <v>1076</v>
      </c>
      <c r="I139" s="11" t="s">
        <v>1077</v>
      </c>
      <c r="J139" s="10"/>
      <c r="K139" s="12" t="str">
        <f>VLOOKUP(B139,DSSV_GVHD_TENDETAI!$C$8:$N$459,2,0)</f>
        <v>Viên Tuấn</v>
      </c>
      <c r="L139" s="12" t="str">
        <f>VLOOKUP(B139,DSSV_GVHD_TENDETAI!$C$8:$N$459,3,0)</f>
        <v>Thành</v>
      </c>
    </row>
    <row r="140" spans="1:12" ht="15">
      <c r="A140" s="6">
        <f t="shared" si="2"/>
        <v>136</v>
      </c>
      <c r="B140" s="6" t="s">
        <v>484</v>
      </c>
      <c r="C140" s="7" t="s">
        <v>483</v>
      </c>
      <c r="D140" s="8" t="s">
        <v>462</v>
      </c>
      <c r="E140" s="6" t="s">
        <v>79</v>
      </c>
      <c r="F140" s="6" t="s">
        <v>977</v>
      </c>
      <c r="G140" s="9" t="s">
        <v>978</v>
      </c>
      <c r="H140" s="10" t="s">
        <v>1353</v>
      </c>
      <c r="I140" s="11" t="s">
        <v>1354</v>
      </c>
      <c r="J140" s="10"/>
      <c r="K140" s="12" t="str">
        <f>VLOOKUP(B140,DSSV_GVHD_TENDETAI!$C$8:$N$459,2,0)</f>
        <v>Nguyễn Thị Hồng</v>
      </c>
      <c r="L140" s="12" t="str">
        <f>VLOOKUP(B140,DSSV_GVHD_TENDETAI!$C$8:$N$459,3,0)</f>
        <v>Như</v>
      </c>
    </row>
    <row r="141" spans="1:12" ht="15">
      <c r="A141" s="6">
        <f t="shared" si="2"/>
        <v>137</v>
      </c>
      <c r="B141" s="6" t="s">
        <v>964</v>
      </c>
      <c r="C141" s="7" t="s">
        <v>402</v>
      </c>
      <c r="D141" s="8" t="s">
        <v>567</v>
      </c>
      <c r="E141" s="6" t="s">
        <v>79</v>
      </c>
      <c r="F141" s="6" t="s">
        <v>977</v>
      </c>
      <c r="G141" s="9" t="s">
        <v>978</v>
      </c>
      <c r="H141" s="10" t="s">
        <v>1367</v>
      </c>
      <c r="I141" s="11" t="s">
        <v>1368</v>
      </c>
      <c r="J141" s="10"/>
      <c r="K141" s="12" t="str">
        <f>VLOOKUP(B141,DSSV_GVHD_TENDETAI!$C$8:$N$459,2,0)</f>
        <v>Nguyễn Văn</v>
      </c>
      <c r="L141" s="12" t="str">
        <f>VLOOKUP(B141,DSSV_GVHD_TENDETAI!$C$8:$N$459,3,0)</f>
        <v>Tâm</v>
      </c>
    </row>
    <row r="142" spans="1:12" ht="15">
      <c r="A142" s="6">
        <f t="shared" si="2"/>
        <v>138</v>
      </c>
      <c r="B142" s="6" t="s">
        <v>67</v>
      </c>
      <c r="C142" s="7" t="s">
        <v>64</v>
      </c>
      <c r="D142" s="8" t="s">
        <v>65</v>
      </c>
      <c r="E142" s="6" t="s">
        <v>66</v>
      </c>
      <c r="F142" s="6" t="s">
        <v>977</v>
      </c>
      <c r="G142" s="9" t="s">
        <v>978</v>
      </c>
      <c r="H142" s="10" t="s">
        <v>1224</v>
      </c>
      <c r="I142" s="11" t="s">
        <v>1225</v>
      </c>
      <c r="J142" s="10"/>
      <c r="K142" s="12" t="str">
        <f>VLOOKUP(B142,DSSV_GVHD_TENDETAI!$C$8:$N$459,2,0)</f>
        <v>Trần Tuấn</v>
      </c>
      <c r="L142" s="12" t="str">
        <f>VLOOKUP(B142,DSSV_GVHD_TENDETAI!$C$8:$N$459,3,0)</f>
        <v>Đạt</v>
      </c>
    </row>
    <row r="143" spans="1:12" ht="15">
      <c r="A143" s="6">
        <f t="shared" si="2"/>
        <v>139</v>
      </c>
      <c r="B143" s="6" t="s">
        <v>442</v>
      </c>
      <c r="C143" s="7" t="s">
        <v>364</v>
      </c>
      <c r="D143" s="8" t="s">
        <v>414</v>
      </c>
      <c r="E143" s="6" t="s">
        <v>60</v>
      </c>
      <c r="F143" s="6" t="s">
        <v>977</v>
      </c>
      <c r="G143" s="9" t="s">
        <v>978</v>
      </c>
      <c r="H143" s="10" t="s">
        <v>1179</v>
      </c>
      <c r="I143" s="11" t="s">
        <v>1180</v>
      </c>
      <c r="J143" s="10"/>
      <c r="K143" s="12" t="str">
        <f>VLOOKUP(B143,DSSV_GVHD_TENDETAI!$C$8:$N$459,2,0)</f>
        <v>Nguyễn Phước</v>
      </c>
      <c r="L143" s="12" t="str">
        <f>VLOOKUP(B143,DSSV_GVHD_TENDETAI!$C$8:$N$459,3,0)</f>
        <v>Nghĩa</v>
      </c>
    </row>
    <row r="144" spans="1:12" ht="15">
      <c r="A144" s="6">
        <f t="shared" si="2"/>
        <v>140</v>
      </c>
      <c r="B144" s="6" t="s">
        <v>756</v>
      </c>
      <c r="C144" s="7" t="s">
        <v>402</v>
      </c>
      <c r="D144" s="8" t="s">
        <v>444</v>
      </c>
      <c r="E144" s="6" t="s">
        <v>331</v>
      </c>
      <c r="F144" s="6" t="s">
        <v>977</v>
      </c>
      <c r="G144" s="9" t="s">
        <v>978</v>
      </c>
      <c r="H144" s="10" t="s">
        <v>1323</v>
      </c>
      <c r="I144" s="11" t="s">
        <v>1324</v>
      </c>
      <c r="J144" s="10"/>
      <c r="K144" s="12" t="str">
        <f>VLOOKUP(B144,DSSV_GVHD_TENDETAI!$C$8:$N$459,2,0)</f>
        <v>Nguyễn Văn</v>
      </c>
      <c r="L144" s="12" t="str">
        <f>VLOOKUP(B144,DSSV_GVHD_TENDETAI!$C$8:$N$459,3,0)</f>
        <v>Thanh</v>
      </c>
    </row>
    <row r="145" spans="1:12" ht="15">
      <c r="A145" s="6">
        <f t="shared" si="2"/>
        <v>141</v>
      </c>
      <c r="B145" s="6" t="s">
        <v>795</v>
      </c>
      <c r="C145" s="7" t="s">
        <v>720</v>
      </c>
      <c r="D145" s="8" t="s">
        <v>205</v>
      </c>
      <c r="E145" s="6" t="s">
        <v>66</v>
      </c>
      <c r="F145" s="6" t="s">
        <v>977</v>
      </c>
      <c r="G145" s="9" t="s">
        <v>978</v>
      </c>
      <c r="H145" s="10" t="s">
        <v>1248</v>
      </c>
      <c r="I145" s="11" t="s">
        <v>1249</v>
      </c>
      <c r="J145" s="10"/>
      <c r="K145" s="12" t="str">
        <f>VLOOKUP(B145,DSSV_GVHD_TENDETAI!$C$8:$N$459,2,0)</f>
        <v>Phạm Hữu</v>
      </c>
      <c r="L145" s="12" t="str">
        <f>VLOOKUP(B145,DSSV_GVHD_TENDETAI!$C$8:$N$459,3,0)</f>
        <v>Tài</v>
      </c>
    </row>
    <row r="146" spans="1:12" ht="15">
      <c r="A146" s="6">
        <f t="shared" si="2"/>
        <v>142</v>
      </c>
      <c r="B146" s="6" t="s">
        <v>739</v>
      </c>
      <c r="C146" s="7" t="s">
        <v>426</v>
      </c>
      <c r="D146" s="8" t="s">
        <v>85</v>
      </c>
      <c r="E146" s="6" t="s">
        <v>127</v>
      </c>
      <c r="F146" s="6" t="s">
        <v>977</v>
      </c>
      <c r="G146" s="9" t="s">
        <v>978</v>
      </c>
      <c r="H146" s="10" t="s">
        <v>1595</v>
      </c>
      <c r="I146" s="11" t="s">
        <v>1596</v>
      </c>
      <c r="J146" s="10"/>
      <c r="K146" s="12" t="str">
        <f>VLOOKUP(B146,DSSV_GVHD_TENDETAI!$C$8:$N$459,2,0)</f>
        <v>Nguyễn Tiến</v>
      </c>
      <c r="L146" s="12" t="str">
        <f>VLOOKUP(B146,DSSV_GVHD_TENDETAI!$C$8:$N$459,3,0)</f>
        <v>Dũng</v>
      </c>
    </row>
    <row r="147" spans="1:12" ht="15">
      <c r="A147" s="6">
        <f t="shared" si="2"/>
        <v>143</v>
      </c>
      <c r="B147" s="6" t="s">
        <v>448</v>
      </c>
      <c r="C147" s="7" t="s">
        <v>446</v>
      </c>
      <c r="D147" s="8" t="s">
        <v>447</v>
      </c>
      <c r="E147" s="6" t="s">
        <v>151</v>
      </c>
      <c r="F147" s="6" t="s">
        <v>977</v>
      </c>
      <c r="G147" s="9" t="s">
        <v>978</v>
      </c>
      <c r="H147" s="10" t="s">
        <v>1881</v>
      </c>
      <c r="I147" s="11" t="s">
        <v>1882</v>
      </c>
      <c r="J147" s="10"/>
      <c r="K147" s="12" t="str">
        <f>VLOOKUP(B147,DSSV_GVHD_TENDETAI!$C$8:$N$459,2,0)</f>
        <v>Hoàng Kim</v>
      </c>
      <c r="L147" s="12" t="str">
        <f>VLOOKUP(B147,DSSV_GVHD_TENDETAI!$C$8:$N$459,3,0)</f>
        <v>Tịnh</v>
      </c>
    </row>
    <row r="148" spans="1:12" ht="15">
      <c r="A148" s="6">
        <f t="shared" si="2"/>
        <v>144</v>
      </c>
      <c r="B148" s="6" t="s">
        <v>325</v>
      </c>
      <c r="C148" s="7" t="s">
        <v>323</v>
      </c>
      <c r="D148" s="8" t="s">
        <v>324</v>
      </c>
      <c r="E148" s="6" t="s">
        <v>101</v>
      </c>
      <c r="F148" s="6" t="s">
        <v>977</v>
      </c>
      <c r="G148" s="9" t="s">
        <v>978</v>
      </c>
      <c r="H148" s="10" t="s">
        <v>1688</v>
      </c>
      <c r="I148" s="11" t="s">
        <v>1689</v>
      </c>
      <c r="J148" s="10"/>
      <c r="K148" s="12" t="str">
        <f>VLOOKUP(B148,DSSV_GVHD_TENDETAI!$C$8:$N$459,2,0)</f>
        <v>Nguyễn Thế</v>
      </c>
      <c r="L148" s="12" t="str">
        <f>VLOOKUP(B148,DSSV_GVHD_TENDETAI!$C$8:$N$459,3,0)</f>
        <v>Chương</v>
      </c>
    </row>
    <row r="149" spans="1:12" ht="15">
      <c r="A149" s="6">
        <f t="shared" si="2"/>
        <v>145</v>
      </c>
      <c r="B149" s="6" t="s">
        <v>297</v>
      </c>
      <c r="C149" s="7" t="s">
        <v>295</v>
      </c>
      <c r="D149" s="8" t="s">
        <v>296</v>
      </c>
      <c r="E149" s="6" t="s">
        <v>79</v>
      </c>
      <c r="F149" s="6" t="s">
        <v>977</v>
      </c>
      <c r="G149" s="9" t="s">
        <v>978</v>
      </c>
      <c r="H149" s="10" t="s">
        <v>1377</v>
      </c>
      <c r="I149" s="11" t="s">
        <v>1378</v>
      </c>
      <c r="J149" s="10"/>
      <c r="K149" s="12" t="str">
        <f>VLOOKUP(B149,DSSV_GVHD_TENDETAI!$C$8:$N$459,2,0)</f>
        <v>Hồ Văn</v>
      </c>
      <c r="L149" s="12" t="str">
        <f>VLOOKUP(B149,DSSV_GVHD_TENDETAI!$C$8:$N$459,3,0)</f>
        <v>Tín</v>
      </c>
    </row>
    <row r="150" spans="1:12" ht="15">
      <c r="A150" s="6">
        <f t="shared" si="2"/>
        <v>146</v>
      </c>
      <c r="B150" s="6" t="s">
        <v>1496</v>
      </c>
      <c r="C150" s="7" t="s">
        <v>1497</v>
      </c>
      <c r="D150" s="8" t="s">
        <v>139</v>
      </c>
      <c r="E150" s="6" t="s">
        <v>110</v>
      </c>
      <c r="F150" s="6" t="s">
        <v>977</v>
      </c>
      <c r="G150" s="9" t="s">
        <v>978</v>
      </c>
      <c r="H150" s="10" t="s">
        <v>1498</v>
      </c>
      <c r="I150" s="11" t="s">
        <v>1499</v>
      </c>
      <c r="J150" s="10"/>
      <c r="K150" s="12" t="str">
        <f>VLOOKUP(B150,DSSV_GVHD_TENDETAI!$C$8:$N$459,2,0)</f>
        <v>Đoàn Hoàng</v>
      </c>
      <c r="L150" s="12" t="str">
        <f>VLOOKUP(B150,DSSV_GVHD_TENDETAI!$C$8:$N$459,3,0)</f>
        <v>Huy</v>
      </c>
    </row>
    <row r="151" spans="1:12" ht="15">
      <c r="A151" s="6">
        <f t="shared" si="2"/>
        <v>147</v>
      </c>
      <c r="B151" s="6" t="s">
        <v>471</v>
      </c>
      <c r="C151" s="7" t="s">
        <v>470</v>
      </c>
      <c r="D151" s="8" t="s">
        <v>327</v>
      </c>
      <c r="E151" s="6" t="s">
        <v>60</v>
      </c>
      <c r="F151" s="6" t="s">
        <v>977</v>
      </c>
      <c r="G151" s="9" t="s">
        <v>978</v>
      </c>
      <c r="H151" s="10" t="s">
        <v>1158</v>
      </c>
      <c r="I151" s="11" t="s">
        <v>1159</v>
      </c>
      <c r="J151" s="10"/>
      <c r="K151" s="12" t="str">
        <f>VLOOKUP(B151,DSSV_GVHD_TENDETAI!$C$8:$N$459,2,0)</f>
        <v>Võ Phương</v>
      </c>
      <c r="L151" s="12" t="str">
        <f>VLOOKUP(B151,DSSV_GVHD_TENDETAI!$C$8:$N$459,3,0)</f>
        <v>Anh</v>
      </c>
    </row>
    <row r="152" spans="1:12" ht="15">
      <c r="A152" s="6">
        <f t="shared" si="2"/>
        <v>148</v>
      </c>
      <c r="B152" s="6" t="s">
        <v>849</v>
      </c>
      <c r="C152" s="7" t="s">
        <v>848</v>
      </c>
      <c r="D152" s="8" t="s">
        <v>164</v>
      </c>
      <c r="E152" s="6" t="s">
        <v>127</v>
      </c>
      <c r="F152" s="6" t="s">
        <v>977</v>
      </c>
      <c r="G152" s="9" t="s">
        <v>978</v>
      </c>
      <c r="H152" s="10" t="s">
        <v>1630</v>
      </c>
      <c r="I152" s="11" t="s">
        <v>1631</v>
      </c>
      <c r="J152" s="10"/>
      <c r="K152" s="12" t="str">
        <f>VLOOKUP(B152,DSSV_GVHD_TENDETAI!$C$8:$N$459,2,0)</f>
        <v>Nguyễn Phú</v>
      </c>
      <c r="L152" s="12" t="str">
        <f>VLOOKUP(B152,DSSV_GVHD_TENDETAI!$C$8:$N$459,3,0)</f>
        <v>Thịnh</v>
      </c>
    </row>
    <row r="153" spans="1:12" ht="15">
      <c r="A153" s="6">
        <f t="shared" si="2"/>
        <v>149</v>
      </c>
      <c r="B153" s="6" t="s">
        <v>503</v>
      </c>
      <c r="C153" s="7" t="s">
        <v>502</v>
      </c>
      <c r="D153" s="8" t="s">
        <v>97</v>
      </c>
      <c r="E153" s="6" t="s">
        <v>256</v>
      </c>
      <c r="F153" s="6" t="s">
        <v>977</v>
      </c>
      <c r="G153" s="9" t="s">
        <v>978</v>
      </c>
      <c r="H153" s="10" t="s">
        <v>1391</v>
      </c>
      <c r="I153" s="11" t="s">
        <v>1392</v>
      </c>
      <c r="J153" s="10"/>
      <c r="K153" s="12" t="str">
        <f>VLOOKUP(B153,DSSV_GVHD_TENDETAI!$C$8:$N$459,2,0)</f>
        <v>Tô Nhật</v>
      </c>
      <c r="L153" s="12" t="str">
        <f>VLOOKUP(B153,DSSV_GVHD_TENDETAI!$C$8:$N$459,3,0)</f>
        <v>Hào</v>
      </c>
    </row>
    <row r="154" spans="1:12" ht="15">
      <c r="A154" s="6">
        <f t="shared" si="2"/>
        <v>150</v>
      </c>
      <c r="B154" s="6" t="s">
        <v>545</v>
      </c>
      <c r="C154" s="7" t="s">
        <v>544</v>
      </c>
      <c r="D154" s="8" t="s">
        <v>337</v>
      </c>
      <c r="E154" s="6" t="s">
        <v>16</v>
      </c>
      <c r="F154" s="6" t="s">
        <v>977</v>
      </c>
      <c r="G154" s="9" t="s">
        <v>978</v>
      </c>
      <c r="H154" s="10" t="s">
        <v>997</v>
      </c>
      <c r="I154" s="11" t="s">
        <v>998</v>
      </c>
      <c r="J154" s="10"/>
      <c r="K154" s="12" t="str">
        <f>VLOOKUP(B154,DSSV_GVHD_TENDETAI!$C$8:$N$459,2,0)</f>
        <v>Đặng Thị Kim</v>
      </c>
      <c r="L154" s="12" t="str">
        <f>VLOOKUP(B154,DSSV_GVHD_TENDETAI!$C$8:$N$459,3,0)</f>
        <v>Ngân</v>
      </c>
    </row>
    <row r="155" spans="1:12" ht="15">
      <c r="A155" s="6">
        <f t="shared" si="2"/>
        <v>151</v>
      </c>
      <c r="B155" s="6" t="s">
        <v>894</v>
      </c>
      <c r="C155" s="7" t="s">
        <v>893</v>
      </c>
      <c r="D155" s="8" t="s">
        <v>65</v>
      </c>
      <c r="E155" s="6" t="s">
        <v>230</v>
      </c>
      <c r="F155" s="6" t="s">
        <v>977</v>
      </c>
      <c r="G155" s="9" t="s">
        <v>978</v>
      </c>
      <c r="H155" s="10" t="s">
        <v>1440</v>
      </c>
      <c r="I155" s="11" t="s">
        <v>1441</v>
      </c>
      <c r="J155" s="10"/>
      <c r="K155" s="12" t="str">
        <f>VLOOKUP(B155,DSSV_GVHD_TENDETAI!$C$8:$N$459,2,0)</f>
        <v>Hà Tấn</v>
      </c>
      <c r="L155" s="12" t="str">
        <f>VLOOKUP(B155,DSSV_GVHD_TENDETAI!$C$8:$N$459,3,0)</f>
        <v>Đạt</v>
      </c>
    </row>
    <row r="156" spans="1:12" ht="15">
      <c r="A156" s="6">
        <f t="shared" si="2"/>
        <v>152</v>
      </c>
      <c r="B156" s="6" t="s">
        <v>745</v>
      </c>
      <c r="C156" s="7" t="s">
        <v>744</v>
      </c>
      <c r="D156" s="8" t="s">
        <v>62</v>
      </c>
      <c r="E156" s="6" t="s">
        <v>331</v>
      </c>
      <c r="F156" s="6" t="s">
        <v>977</v>
      </c>
      <c r="G156" s="9" t="s">
        <v>978</v>
      </c>
      <c r="H156" s="10" t="s">
        <v>1301</v>
      </c>
      <c r="I156" s="11" t="s">
        <v>1302</v>
      </c>
      <c r="J156" s="10"/>
      <c r="K156" s="12" t="str">
        <f>VLOOKUP(B156,DSSV_GVHD_TENDETAI!$C$8:$N$459,2,0)</f>
        <v>Dương Thị Hồng</v>
      </c>
      <c r="L156" s="12" t="str">
        <f>VLOOKUP(B156,DSSV_GVHD_TENDETAI!$C$8:$N$459,3,0)</f>
        <v>Hương</v>
      </c>
    </row>
    <row r="157" spans="1:12" ht="15">
      <c r="A157" s="6">
        <f t="shared" si="2"/>
        <v>153</v>
      </c>
      <c r="B157" s="6" t="s">
        <v>619</v>
      </c>
      <c r="C157" s="7" t="s">
        <v>618</v>
      </c>
      <c r="D157" s="8" t="s">
        <v>129</v>
      </c>
      <c r="E157" s="6" t="s">
        <v>63</v>
      </c>
      <c r="F157" s="6" t="s">
        <v>977</v>
      </c>
      <c r="G157" s="9" t="s">
        <v>978</v>
      </c>
      <c r="H157" s="10" t="s">
        <v>1541</v>
      </c>
      <c r="I157" s="11" t="s">
        <v>1542</v>
      </c>
      <c r="J157" s="10"/>
      <c r="K157" s="12" t="str">
        <f>VLOOKUP(B157,DSSV_GVHD_TENDETAI!$C$8:$N$459,2,0)</f>
        <v>Nguyễn Thái</v>
      </c>
      <c r="L157" s="12" t="str">
        <f>VLOOKUP(B157,DSSV_GVHD_TENDETAI!$C$8:$N$459,3,0)</f>
        <v>Dương</v>
      </c>
    </row>
    <row r="158" spans="1:12" ht="15">
      <c r="A158" s="6">
        <f t="shared" si="2"/>
        <v>154</v>
      </c>
      <c r="B158" s="6" t="s">
        <v>871</v>
      </c>
      <c r="C158" s="7" t="s">
        <v>870</v>
      </c>
      <c r="D158" s="8" t="s">
        <v>182</v>
      </c>
      <c r="E158" s="6" t="s">
        <v>165</v>
      </c>
      <c r="F158" s="6" t="s">
        <v>977</v>
      </c>
      <c r="G158" s="9" t="s">
        <v>978</v>
      </c>
      <c r="H158" s="10" t="s">
        <v>1950</v>
      </c>
      <c r="I158" s="11" t="s">
        <v>1951</v>
      </c>
      <c r="J158" s="10"/>
      <c r="K158" s="12" t="str">
        <f>VLOOKUP(B158,DSSV_GVHD_TENDETAI!$C$8:$N$459,2,0)</f>
        <v>Trần Huy</v>
      </c>
      <c r="L158" s="12" t="str">
        <f>VLOOKUP(B158,DSSV_GVHD_TENDETAI!$C$8:$N$459,3,0)</f>
        <v>Hoàng</v>
      </c>
    </row>
    <row r="159" spans="1:12" ht="15">
      <c r="A159" s="6">
        <f t="shared" si="2"/>
        <v>155</v>
      </c>
      <c r="B159" s="6" t="s">
        <v>95</v>
      </c>
      <c r="C159" s="7" t="s">
        <v>92</v>
      </c>
      <c r="D159" s="8" t="s">
        <v>93</v>
      </c>
      <c r="E159" s="6" t="s">
        <v>94</v>
      </c>
      <c r="F159" s="6" t="s">
        <v>977</v>
      </c>
      <c r="G159" s="9" t="s">
        <v>978</v>
      </c>
      <c r="H159" s="10" t="s">
        <v>1123</v>
      </c>
      <c r="I159" s="11" t="s">
        <v>1124</v>
      </c>
      <c r="J159" s="10"/>
      <c r="K159" s="12" t="str">
        <f>VLOOKUP(B159,DSSV_GVHD_TENDETAI!$C$8:$N$459,2,0)</f>
        <v>Trần Ngọc</v>
      </c>
      <c r="L159" s="12" t="str">
        <f>VLOOKUP(B159,DSSV_GVHD_TENDETAI!$C$8:$N$459,3,0)</f>
        <v>Bích</v>
      </c>
    </row>
    <row r="160" spans="1:12" ht="15">
      <c r="A160" s="6">
        <f t="shared" si="2"/>
        <v>156</v>
      </c>
      <c r="B160" s="6" t="s">
        <v>960</v>
      </c>
      <c r="C160" s="7" t="s">
        <v>959</v>
      </c>
      <c r="D160" s="8" t="s">
        <v>69</v>
      </c>
      <c r="E160" s="6" t="s">
        <v>66</v>
      </c>
      <c r="F160" s="6" t="s">
        <v>977</v>
      </c>
      <c r="G160" s="9" t="s">
        <v>978</v>
      </c>
      <c r="H160" s="10" t="s">
        <v>1238</v>
      </c>
      <c r="I160" s="11" t="s">
        <v>1239</v>
      </c>
      <c r="J160" s="10"/>
      <c r="K160" s="12" t="str">
        <f>VLOOKUP(B160,DSSV_GVHD_TENDETAI!$C$8:$N$459,2,0)</f>
        <v>Vũ Thành Nhật</v>
      </c>
      <c r="L160" s="12" t="str">
        <f>VLOOKUP(B160,DSSV_GVHD_TENDETAI!$C$8:$N$459,3,0)</f>
        <v>Minh</v>
      </c>
    </row>
    <row r="161" spans="1:12" ht="15">
      <c r="A161" s="6">
        <f t="shared" si="2"/>
        <v>157</v>
      </c>
      <c r="B161" s="6" t="s">
        <v>257</v>
      </c>
      <c r="C161" s="7" t="s">
        <v>255</v>
      </c>
      <c r="D161" s="8" t="s">
        <v>85</v>
      </c>
      <c r="E161" s="6" t="s">
        <v>256</v>
      </c>
      <c r="F161" s="6" t="s">
        <v>977</v>
      </c>
      <c r="G161" s="9" t="s">
        <v>978</v>
      </c>
      <c r="H161" s="10" t="s">
        <v>1389</v>
      </c>
      <c r="I161" s="11" t="s">
        <v>1390</v>
      </c>
      <c r="J161" s="10"/>
      <c r="K161" s="12" t="str">
        <f>VLOOKUP(B161,DSSV_GVHD_TENDETAI!$C$8:$N$459,2,0)</f>
        <v>Phạm Anh</v>
      </c>
      <c r="L161" s="12" t="str">
        <f>VLOOKUP(B161,DSSV_GVHD_TENDETAI!$C$8:$N$459,3,0)</f>
        <v>Dũng</v>
      </c>
    </row>
    <row r="162" spans="1:12" ht="15">
      <c r="A162" s="6">
        <f t="shared" si="2"/>
        <v>158</v>
      </c>
      <c r="B162" s="6" t="s">
        <v>531</v>
      </c>
      <c r="C162" s="7" t="s">
        <v>210</v>
      </c>
      <c r="D162" s="8" t="s">
        <v>71</v>
      </c>
      <c r="E162" s="6" t="s">
        <v>45</v>
      </c>
      <c r="F162" s="6" t="s">
        <v>977</v>
      </c>
      <c r="G162" s="9" t="s">
        <v>978</v>
      </c>
      <c r="H162" s="10" t="s">
        <v>1017</v>
      </c>
      <c r="I162" s="11" t="s">
        <v>1018</v>
      </c>
      <c r="J162" s="10"/>
      <c r="K162" s="12" t="str">
        <f>VLOOKUP(B162,DSSV_GVHD_TENDETAI!$C$8:$N$459,2,0)</f>
        <v>Nguyễn Hoàng</v>
      </c>
      <c r="L162" s="12" t="str">
        <f>VLOOKUP(B162,DSSV_GVHD_TENDETAI!$C$8:$N$459,3,0)</f>
        <v>Phúc</v>
      </c>
    </row>
    <row r="163" spans="1:12" ht="15">
      <c r="A163" s="6">
        <f t="shared" si="2"/>
        <v>159</v>
      </c>
      <c r="B163" s="6" t="s">
        <v>480</v>
      </c>
      <c r="C163" s="7" t="s">
        <v>478</v>
      </c>
      <c r="D163" s="8" t="s">
        <v>479</v>
      </c>
      <c r="E163" s="6" t="s">
        <v>23</v>
      </c>
      <c r="F163" s="6" t="s">
        <v>977</v>
      </c>
      <c r="G163" s="9" t="s">
        <v>978</v>
      </c>
      <c r="H163" s="10" t="s">
        <v>1078</v>
      </c>
      <c r="I163" s="11" t="s">
        <v>1079</v>
      </c>
      <c r="J163" s="10"/>
      <c r="K163" s="12" t="str">
        <f>VLOOKUP(B163,DSSV_GVHD_TENDETAI!$C$8:$N$459,2,0)</f>
        <v>Huỳnh Thị Cẩm</v>
      </c>
      <c r="L163" s="12" t="str">
        <f>VLOOKUP(B163,DSSV_GVHD_TENDETAI!$C$8:$N$459,3,0)</f>
        <v>Trân</v>
      </c>
    </row>
    <row r="164" spans="1:12" ht="15">
      <c r="A164" s="6">
        <f t="shared" si="2"/>
        <v>160</v>
      </c>
      <c r="B164" s="6" t="s">
        <v>924</v>
      </c>
      <c r="C164" s="7" t="s">
        <v>923</v>
      </c>
      <c r="D164" s="8" t="s">
        <v>498</v>
      </c>
      <c r="E164" s="6" t="s">
        <v>151</v>
      </c>
      <c r="F164" s="6" t="s">
        <v>977</v>
      </c>
      <c r="G164" s="9" t="s">
        <v>978</v>
      </c>
      <c r="H164" s="10" t="s">
        <v>1875</v>
      </c>
      <c r="I164" s="11" t="s">
        <v>1876</v>
      </c>
      <c r="J164" s="10"/>
      <c r="K164" s="12" t="str">
        <f>VLOOKUP(B164,DSSV_GVHD_TENDETAI!$C$8:$N$459,2,0)</f>
        <v>Lê Lưu Trung</v>
      </c>
      <c r="L164" s="12" t="str">
        <f>VLOOKUP(B164,DSSV_GVHD_TENDETAI!$C$8:$N$459,3,0)</f>
        <v>Hòa</v>
      </c>
    </row>
    <row r="165" spans="1:12" ht="15">
      <c r="A165" s="6">
        <f t="shared" si="2"/>
        <v>161</v>
      </c>
      <c r="B165" s="6" t="s">
        <v>935</v>
      </c>
      <c r="C165" s="7" t="s">
        <v>933</v>
      </c>
      <c r="D165" s="8" t="s">
        <v>934</v>
      </c>
      <c r="E165" s="6" t="s">
        <v>417</v>
      </c>
      <c r="F165" s="6" t="s">
        <v>977</v>
      </c>
      <c r="G165" s="9" t="s">
        <v>978</v>
      </c>
      <c r="H165" s="10" t="s">
        <v>1726</v>
      </c>
      <c r="I165" s="11" t="s">
        <v>1727</v>
      </c>
      <c r="J165" s="10"/>
      <c r="K165" s="12" t="str">
        <f>VLOOKUP(B165,DSSV_GVHD_TENDETAI!$C$8:$N$459,2,0)</f>
        <v>Thái Văn</v>
      </c>
      <c r="L165" s="12" t="str">
        <f>VLOOKUP(B165,DSSV_GVHD_TENDETAI!$C$8:$N$459,3,0)</f>
        <v>Hậu</v>
      </c>
    </row>
    <row r="166" spans="1:12" ht="15">
      <c r="A166" s="6">
        <f t="shared" si="2"/>
        <v>162</v>
      </c>
      <c r="B166" s="6" t="s">
        <v>277</v>
      </c>
      <c r="C166" s="7" t="s">
        <v>276</v>
      </c>
      <c r="D166" s="8" t="s">
        <v>139</v>
      </c>
      <c r="E166" s="6" t="s">
        <v>101</v>
      </c>
      <c r="F166" s="6" t="s">
        <v>977</v>
      </c>
      <c r="G166" s="9" t="s">
        <v>978</v>
      </c>
      <c r="H166" s="10" t="s">
        <v>1984</v>
      </c>
      <c r="I166" s="11" t="s">
        <v>1985</v>
      </c>
      <c r="J166" s="10"/>
      <c r="K166" s="12" t="str">
        <f>VLOOKUP(B166,DSSV_GVHD_TENDETAI!$C$8:$N$459,2,0)</f>
        <v>Võ Thanh</v>
      </c>
      <c r="L166" s="12" t="str">
        <f>VLOOKUP(B166,DSSV_GVHD_TENDETAI!$C$8:$N$459,3,0)</f>
        <v>Huy</v>
      </c>
    </row>
    <row r="167" spans="1:12" ht="15">
      <c r="A167" s="6">
        <f t="shared" si="2"/>
        <v>163</v>
      </c>
      <c r="B167" s="6" t="s">
        <v>818</v>
      </c>
      <c r="C167" s="7" t="s">
        <v>816</v>
      </c>
      <c r="D167" s="8" t="s">
        <v>817</v>
      </c>
      <c r="E167" s="6" t="s">
        <v>63</v>
      </c>
      <c r="F167" s="6" t="s">
        <v>977</v>
      </c>
      <c r="G167" s="9" t="s">
        <v>978</v>
      </c>
      <c r="H167" s="10" t="s">
        <v>1579</v>
      </c>
      <c r="I167" s="11" t="s">
        <v>1580</v>
      </c>
      <c r="J167" s="10"/>
      <c r="K167" s="12" t="str">
        <f>VLOOKUP(B167,DSSV_GVHD_TENDETAI!$C$8:$N$459,2,0)</f>
        <v>Trần Thiên</v>
      </c>
      <c r="L167" s="12" t="str">
        <f>VLOOKUP(B167,DSSV_GVHD_TENDETAI!$C$8:$N$459,3,0)</f>
        <v>Tuệ</v>
      </c>
    </row>
    <row r="168" spans="1:12" ht="15">
      <c r="A168" s="14">
        <f t="shared" si="2"/>
        <v>164</v>
      </c>
      <c r="B168" s="6" t="s">
        <v>425</v>
      </c>
      <c r="C168" s="7" t="s">
        <v>424</v>
      </c>
      <c r="D168" s="8" t="s">
        <v>139</v>
      </c>
      <c r="E168" s="6" t="s">
        <v>127</v>
      </c>
      <c r="F168" s="6" t="s">
        <v>977</v>
      </c>
      <c r="G168" s="9" t="s">
        <v>978</v>
      </c>
      <c r="H168" s="10" t="s">
        <v>1607</v>
      </c>
      <c r="I168" s="11" t="s">
        <v>1608</v>
      </c>
      <c r="J168" s="10"/>
      <c r="K168" s="12" t="str">
        <f>VLOOKUP(B168,DSSV_GVHD_TENDETAI!$C$8:$N$459,2,0)</f>
        <v>Nguyễn Hoàng Quốc</v>
      </c>
      <c r="L168" s="12" t="str">
        <f>VLOOKUP(B168,DSSV_GVHD_TENDETAI!$C$8:$N$459,3,0)</f>
        <v>Huy</v>
      </c>
    </row>
    <row r="169" spans="1:12" ht="15">
      <c r="A169" s="6">
        <f t="shared" si="2"/>
        <v>165</v>
      </c>
      <c r="B169" s="6" t="s">
        <v>865</v>
      </c>
      <c r="C169" s="7" t="s">
        <v>428</v>
      </c>
      <c r="D169" s="8" t="s">
        <v>71</v>
      </c>
      <c r="E169" s="6" t="s">
        <v>79</v>
      </c>
      <c r="F169" s="6" t="s">
        <v>977</v>
      </c>
      <c r="G169" s="9" t="s">
        <v>978</v>
      </c>
      <c r="H169" s="10" t="s">
        <v>1355</v>
      </c>
      <c r="I169" s="11" t="s">
        <v>1356</v>
      </c>
      <c r="J169" s="10"/>
      <c r="K169" s="12" t="e">
        <f>VLOOKUP(B169,DSSV_GVHD_TENDETAI!$C$8:$N$459,2,0)</f>
        <v>#N/A</v>
      </c>
      <c r="L169" s="12" t="e">
        <f>VLOOKUP(B169,DSSV_GVHD_TENDETAI!$C$8:$N$459,3,0)</f>
        <v>#N/A</v>
      </c>
    </row>
    <row r="170" spans="1:12" ht="15">
      <c r="A170" s="6">
        <f t="shared" si="2"/>
        <v>166</v>
      </c>
      <c r="B170" s="6" t="s">
        <v>913</v>
      </c>
      <c r="C170" s="7" t="s">
        <v>646</v>
      </c>
      <c r="D170" s="8" t="s">
        <v>82</v>
      </c>
      <c r="E170" s="6" t="s">
        <v>101</v>
      </c>
      <c r="F170" s="6" t="s">
        <v>977</v>
      </c>
      <c r="G170" s="9" t="s">
        <v>978</v>
      </c>
      <c r="H170" s="10" t="s">
        <v>1694</v>
      </c>
      <c r="I170" s="11" t="s">
        <v>1695</v>
      </c>
      <c r="J170" s="10"/>
      <c r="K170" s="12" t="str">
        <f>VLOOKUP(B170,DSSV_GVHD_TENDETAI!$C$8:$N$459,2,0)</f>
        <v>Lê Nguyễn Khánh</v>
      </c>
      <c r="L170" s="12" t="str">
        <f>VLOOKUP(B170,DSSV_GVHD_TENDETAI!$C$8:$N$459,3,0)</f>
        <v>Duy</v>
      </c>
    </row>
    <row r="171" spans="1:12" ht="15">
      <c r="A171" s="6">
        <f t="shared" si="2"/>
        <v>167</v>
      </c>
      <c r="B171" s="6" t="s">
        <v>700</v>
      </c>
      <c r="C171" s="7" t="s">
        <v>529</v>
      </c>
      <c r="D171" s="8" t="s">
        <v>298</v>
      </c>
      <c r="E171" s="6" t="s">
        <v>34</v>
      </c>
      <c r="F171" s="6" t="s">
        <v>977</v>
      </c>
      <c r="G171" s="9" t="s">
        <v>978</v>
      </c>
      <c r="H171" s="10" t="s">
        <v>1044</v>
      </c>
      <c r="I171" s="11" t="s">
        <v>1045</v>
      </c>
      <c r="J171" s="10"/>
      <c r="K171" s="12" t="str">
        <f>VLOOKUP(B171,DSSV_GVHD_TENDETAI!$C$8:$N$459,2,0)</f>
        <v>Nguyễn Trung</v>
      </c>
      <c r="L171" s="12" t="str">
        <f>VLOOKUP(B171,DSSV_GVHD_TENDETAI!$C$8:$N$459,3,0)</f>
        <v>Kiên</v>
      </c>
    </row>
    <row r="172" spans="1:12" ht="15">
      <c r="A172" s="6">
        <f t="shared" si="2"/>
        <v>168</v>
      </c>
      <c r="B172" s="6" t="s">
        <v>219</v>
      </c>
      <c r="C172" s="7" t="s">
        <v>218</v>
      </c>
      <c r="D172" s="8" t="s">
        <v>82</v>
      </c>
      <c r="E172" s="6" t="s">
        <v>94</v>
      </c>
      <c r="F172" s="6" t="s">
        <v>977</v>
      </c>
      <c r="G172" s="9" t="s">
        <v>978</v>
      </c>
      <c r="H172" s="10" t="s">
        <v>1127</v>
      </c>
      <c r="I172" s="11" t="s">
        <v>1128</v>
      </c>
      <c r="J172" s="10"/>
      <c r="K172" s="12" t="str">
        <f>VLOOKUP(B172,DSSV_GVHD_TENDETAI!$C$8:$N$459,2,0)</f>
        <v>Lê Khánh</v>
      </c>
      <c r="L172" s="12" t="str">
        <f>VLOOKUP(B172,DSSV_GVHD_TENDETAI!$C$8:$N$459,3,0)</f>
        <v>Duy</v>
      </c>
    </row>
    <row r="173" spans="1:12" ht="15">
      <c r="A173" s="6">
        <f t="shared" si="2"/>
        <v>169</v>
      </c>
      <c r="B173" s="6" t="s">
        <v>61</v>
      </c>
      <c r="C173" s="7" t="s">
        <v>58</v>
      </c>
      <c r="D173" s="8" t="s">
        <v>59</v>
      </c>
      <c r="E173" s="6" t="s">
        <v>60</v>
      </c>
      <c r="F173" s="6" t="s">
        <v>977</v>
      </c>
      <c r="G173" s="9" t="s">
        <v>978</v>
      </c>
      <c r="H173" s="10" t="s">
        <v>1195</v>
      </c>
      <c r="I173" s="11" t="s">
        <v>1196</v>
      </c>
      <c r="J173" s="10"/>
      <c r="K173" s="12" t="str">
        <f>VLOOKUP(B173,DSSV_GVHD_TENDETAI!$C$8:$N$459,2,0)</f>
        <v>Trần Thị Minh</v>
      </c>
      <c r="L173" s="12" t="str">
        <f>VLOOKUP(B173,DSSV_GVHD_TENDETAI!$C$8:$N$459,3,0)</f>
        <v>Thư</v>
      </c>
    </row>
    <row r="174" spans="1:12" ht="15">
      <c r="A174" s="6">
        <f t="shared" si="2"/>
        <v>170</v>
      </c>
      <c r="B174" s="6" t="s">
        <v>1789</v>
      </c>
      <c r="C174" s="7" t="s">
        <v>402</v>
      </c>
      <c r="D174" s="8" t="s">
        <v>182</v>
      </c>
      <c r="E174" s="6" t="s">
        <v>14</v>
      </c>
      <c r="F174" s="6" t="s">
        <v>977</v>
      </c>
      <c r="G174" s="9" t="s">
        <v>978</v>
      </c>
      <c r="H174" s="10" t="s">
        <v>1958</v>
      </c>
      <c r="I174" s="11" t="s">
        <v>1959</v>
      </c>
      <c r="J174" s="10"/>
      <c r="K174" s="12" t="str">
        <f>VLOOKUP(B174,DSSV_GVHD_TENDETAI!$C$8:$N$459,2,0)</f>
        <v>Nguyễn Văn</v>
      </c>
      <c r="L174" s="12" t="str">
        <f>VLOOKUP(B174,DSSV_GVHD_TENDETAI!$C$8:$N$459,3,0)</f>
        <v>Hoàng</v>
      </c>
    </row>
    <row r="175" spans="1:12" ht="15">
      <c r="A175" s="6">
        <f t="shared" si="2"/>
        <v>171</v>
      </c>
      <c r="B175" s="6" t="s">
        <v>456</v>
      </c>
      <c r="C175" s="7" t="s">
        <v>454</v>
      </c>
      <c r="D175" s="8" t="s">
        <v>455</v>
      </c>
      <c r="E175" s="6" t="s">
        <v>66</v>
      </c>
      <c r="F175" s="6" t="s">
        <v>977</v>
      </c>
      <c r="G175" s="9" t="s">
        <v>978</v>
      </c>
      <c r="H175" s="10" t="s">
        <v>1256</v>
      </c>
      <c r="I175" s="11" t="s">
        <v>1257</v>
      </c>
      <c r="J175" s="10"/>
      <c r="K175" s="12" t="str">
        <f>VLOOKUP(B175,DSSV_GVHD_TENDETAI!$C$8:$N$459,2,0)</f>
        <v>Nguyễn Hoàng Phương</v>
      </c>
      <c r="L175" s="12" t="str">
        <f>VLOOKUP(B175,DSSV_GVHD_TENDETAI!$C$8:$N$459,3,0)</f>
        <v>Thảo</v>
      </c>
    </row>
    <row r="176" spans="1:12" ht="15">
      <c r="A176" s="6">
        <f t="shared" si="2"/>
        <v>172</v>
      </c>
      <c r="B176" s="6" t="s">
        <v>779</v>
      </c>
      <c r="C176" s="7" t="s">
        <v>777</v>
      </c>
      <c r="D176" s="8" t="s">
        <v>778</v>
      </c>
      <c r="E176" s="6" t="s">
        <v>127</v>
      </c>
      <c r="F176" s="6" t="s">
        <v>977</v>
      </c>
      <c r="G176" s="9" t="s">
        <v>978</v>
      </c>
      <c r="H176" s="10" t="s">
        <v>1640</v>
      </c>
      <c r="I176" s="11" t="s">
        <v>1641</v>
      </c>
      <c r="J176" s="10"/>
      <c r="K176" s="12" t="str">
        <f>VLOOKUP(B176,DSSV_GVHD_TENDETAI!$C$8:$N$459,2,0)</f>
        <v>Nguyễn Thị</v>
      </c>
      <c r="L176" s="12" t="str">
        <f>VLOOKUP(B176,DSSV_GVHD_TENDETAI!$C$8:$N$459,3,0)</f>
        <v>Trọn</v>
      </c>
    </row>
    <row r="177" spans="1:12" ht="15">
      <c r="A177" s="6">
        <f t="shared" si="2"/>
        <v>173</v>
      </c>
      <c r="B177" s="6" t="s">
        <v>247</v>
      </c>
      <c r="C177" s="7" t="s">
        <v>245</v>
      </c>
      <c r="D177" s="8" t="s">
        <v>246</v>
      </c>
      <c r="E177" s="6" t="s">
        <v>11</v>
      </c>
      <c r="F177" s="6" t="s">
        <v>977</v>
      </c>
      <c r="G177" s="9" t="s">
        <v>978</v>
      </c>
      <c r="H177" s="10" t="s">
        <v>1857</v>
      </c>
      <c r="I177" s="11" t="s">
        <v>1858</v>
      </c>
      <c r="J177" s="10"/>
      <c r="K177" s="12" t="str">
        <f>VLOOKUP(B177,DSSV_GVHD_TENDETAI!$C$8:$N$459,2,0)</f>
        <v>Hoàng Nguyễn Minh</v>
      </c>
      <c r="L177" s="12" t="str">
        <f>VLOOKUP(B177,DSSV_GVHD_TENDETAI!$C$8:$N$459,3,0)</f>
        <v>Thiện</v>
      </c>
    </row>
    <row r="178" spans="1:12" ht="15">
      <c r="A178" s="6">
        <f t="shared" si="2"/>
        <v>174</v>
      </c>
      <c r="B178" s="6" t="s">
        <v>36</v>
      </c>
      <c r="C178" s="7" t="s">
        <v>407</v>
      </c>
      <c r="D178" s="8" t="s">
        <v>216</v>
      </c>
      <c r="E178" s="6" t="s">
        <v>40</v>
      </c>
      <c r="F178" s="6" t="s">
        <v>977</v>
      </c>
      <c r="G178" s="9" t="s">
        <v>978</v>
      </c>
      <c r="H178" s="10" t="s">
        <v>1052</v>
      </c>
      <c r="I178" s="11" t="s">
        <v>1053</v>
      </c>
      <c r="J178" s="10"/>
      <c r="K178" s="12" t="str">
        <f>VLOOKUP(B178,DSSV_GVHD_TENDETAI!$C$8:$N$459,2,0)</f>
        <v>Nguyễn Anh</v>
      </c>
      <c r="L178" s="12" t="str">
        <f>VLOOKUP(B178,DSSV_GVHD_TENDETAI!$C$8:$N$459,3,0)</f>
        <v>Quốc</v>
      </c>
    </row>
    <row r="179" spans="1:12" ht="15">
      <c r="A179" s="6">
        <f t="shared" si="2"/>
        <v>175</v>
      </c>
      <c r="B179" s="6" t="s">
        <v>694</v>
      </c>
      <c r="C179" s="7" t="s">
        <v>692</v>
      </c>
      <c r="D179" s="8" t="s">
        <v>693</v>
      </c>
      <c r="E179" s="6" t="s">
        <v>14</v>
      </c>
      <c r="F179" s="6" t="s">
        <v>977</v>
      </c>
      <c r="G179" s="9" t="s">
        <v>978</v>
      </c>
      <c r="H179" s="10" t="s">
        <v>1003</v>
      </c>
      <c r="I179" s="11" t="s">
        <v>1004</v>
      </c>
      <c r="J179" s="10"/>
      <c r="K179" s="12" t="str">
        <f>VLOOKUP(B179,DSSV_GVHD_TENDETAI!$C$8:$N$459,2,0)</f>
        <v>Huỳnh Hồng</v>
      </c>
      <c r="L179" s="12" t="str">
        <f>VLOOKUP(B179,DSSV_GVHD_TENDETAI!$C$8:$N$459,3,0)</f>
        <v>Thuyên</v>
      </c>
    </row>
    <row r="180" spans="1:12" ht="15">
      <c r="A180" s="6">
        <f t="shared" si="2"/>
        <v>176</v>
      </c>
      <c r="B180" s="6" t="s">
        <v>683</v>
      </c>
      <c r="C180" s="7" t="s">
        <v>682</v>
      </c>
      <c r="D180" s="8" t="s">
        <v>317</v>
      </c>
      <c r="E180" s="6" t="s">
        <v>63</v>
      </c>
      <c r="F180" s="6" t="s">
        <v>977</v>
      </c>
      <c r="G180" s="9" t="s">
        <v>978</v>
      </c>
      <c r="H180" s="10" t="s">
        <v>1571</v>
      </c>
      <c r="I180" s="11" t="s">
        <v>1572</v>
      </c>
      <c r="J180" s="10"/>
      <c r="K180" s="12" t="str">
        <f>VLOOKUP(B180,DSSV_GVHD_TENDETAI!$C$8:$N$459,2,0)</f>
        <v>Văn Khắc Hải</v>
      </c>
      <c r="L180" s="12" t="str">
        <f>VLOOKUP(B180,DSSV_GVHD_TENDETAI!$C$8:$N$459,3,0)</f>
        <v>Toàn</v>
      </c>
    </row>
    <row r="181" spans="1:12" ht="15">
      <c r="A181" s="14">
        <f t="shared" si="2"/>
        <v>177</v>
      </c>
      <c r="B181" s="6" t="s">
        <v>862</v>
      </c>
      <c r="C181" s="7" t="s">
        <v>861</v>
      </c>
      <c r="D181" s="8" t="s">
        <v>187</v>
      </c>
      <c r="E181" s="6" t="s">
        <v>230</v>
      </c>
      <c r="F181" s="6" t="s">
        <v>977</v>
      </c>
      <c r="G181" s="9" t="s">
        <v>978</v>
      </c>
      <c r="H181" s="10" t="s">
        <v>1448</v>
      </c>
      <c r="I181" s="11" t="s">
        <v>1449</v>
      </c>
      <c r="J181" s="10"/>
      <c r="K181" s="12" t="str">
        <f>VLOOKUP(B181,DSSV_GVHD_TENDETAI!$C$8:$N$459,2,0)</f>
        <v>Phạm Huỳnh Thanh</v>
      </c>
      <c r="L181" s="12" t="str">
        <f>VLOOKUP(B181,DSSV_GVHD_TENDETAI!$C$8:$N$459,3,0)</f>
        <v>Hưng</v>
      </c>
    </row>
    <row r="182" spans="1:12" ht="15">
      <c r="A182" s="6">
        <f t="shared" si="2"/>
        <v>178</v>
      </c>
      <c r="B182" s="6" t="s">
        <v>776</v>
      </c>
      <c r="C182" s="7" t="s">
        <v>775</v>
      </c>
      <c r="D182" s="8" t="s">
        <v>749</v>
      </c>
      <c r="E182" s="6" t="s">
        <v>45</v>
      </c>
      <c r="F182" s="6" t="s">
        <v>977</v>
      </c>
      <c r="G182" s="9" t="s">
        <v>978</v>
      </c>
      <c r="H182" s="10" t="s">
        <v>1013</v>
      </c>
      <c r="I182" s="11" t="s">
        <v>1014</v>
      </c>
      <c r="J182" s="10"/>
      <c r="K182" s="12" t="str">
        <f>VLOOKUP(B182,DSSV_GVHD_TENDETAI!$C$8:$N$459,2,0)</f>
        <v>Phạm Đình Lan</v>
      </c>
      <c r="L182" s="12" t="str">
        <f>VLOOKUP(B182,DSSV_GVHD_TENDETAI!$C$8:$N$459,3,0)</f>
        <v>Khương</v>
      </c>
    </row>
    <row r="183" spans="1:12" ht="15">
      <c r="A183" s="6">
        <f t="shared" si="2"/>
        <v>179</v>
      </c>
      <c r="B183" s="6" t="s">
        <v>533</v>
      </c>
      <c r="C183" s="7" t="s">
        <v>532</v>
      </c>
      <c r="D183" s="8" t="s">
        <v>365</v>
      </c>
      <c r="E183" s="6" t="s">
        <v>15</v>
      </c>
      <c r="F183" s="6" t="s">
        <v>977</v>
      </c>
      <c r="G183" s="9" t="s">
        <v>978</v>
      </c>
      <c r="H183" s="10" t="s">
        <v>1996</v>
      </c>
      <c r="I183" s="11" t="s">
        <v>1997</v>
      </c>
      <c r="J183" s="10"/>
      <c r="K183" s="12" t="str">
        <f>VLOOKUP(B183,DSSV_GVHD_TENDETAI!$C$8:$N$459,2,0)</f>
        <v>Phạm Trung</v>
      </c>
      <c r="L183" s="12" t="str">
        <f>VLOOKUP(B183,DSSV_GVHD_TENDETAI!$C$8:$N$459,3,0)</f>
        <v>Hiệp</v>
      </c>
    </row>
    <row r="184" spans="1:12" ht="15">
      <c r="A184" s="6">
        <f t="shared" si="2"/>
        <v>180</v>
      </c>
      <c r="B184" s="6" t="s">
        <v>823</v>
      </c>
      <c r="C184" s="7" t="s">
        <v>822</v>
      </c>
      <c r="D184" s="8" t="s">
        <v>205</v>
      </c>
      <c r="E184" s="6" t="s">
        <v>331</v>
      </c>
      <c r="F184" s="6" t="s">
        <v>977</v>
      </c>
      <c r="G184" s="9" t="s">
        <v>978</v>
      </c>
      <c r="H184" s="10" t="s">
        <v>1321</v>
      </c>
      <c r="I184" s="11" t="s">
        <v>1322</v>
      </c>
      <c r="J184" s="10"/>
      <c r="K184" s="12" t="str">
        <f>VLOOKUP(B184,DSSV_GVHD_TENDETAI!$C$8:$N$459,2,0)</f>
        <v>Nguyễn Đại</v>
      </c>
      <c r="L184" s="12" t="str">
        <f>VLOOKUP(B184,DSSV_GVHD_TENDETAI!$C$8:$N$459,3,0)</f>
        <v>Tài</v>
      </c>
    </row>
    <row r="185" spans="1:12" ht="15">
      <c r="A185" s="6">
        <f t="shared" si="2"/>
        <v>181</v>
      </c>
      <c r="B185" s="6" t="s">
        <v>118</v>
      </c>
      <c r="C185" s="7" t="s">
        <v>92</v>
      </c>
      <c r="D185" s="8" t="s">
        <v>117</v>
      </c>
      <c r="E185" s="6" t="s">
        <v>19</v>
      </c>
      <c r="F185" s="6" t="s">
        <v>977</v>
      </c>
      <c r="G185" s="9" t="s">
        <v>978</v>
      </c>
      <c r="H185" s="10" t="s">
        <v>979</v>
      </c>
      <c r="I185" s="11" t="s">
        <v>980</v>
      </c>
      <c r="J185" s="10"/>
      <c r="K185" s="12" t="str">
        <f>VLOOKUP(B185,DSSV_GVHD_TENDETAI!$C$8:$N$459,2,0)</f>
        <v>Trần Ngọc</v>
      </c>
      <c r="L185" s="12" t="str">
        <f>VLOOKUP(B185,DSSV_GVHD_TENDETAI!$C$8:$N$459,3,0)</f>
        <v>Thoại</v>
      </c>
    </row>
    <row r="186" spans="1:12" ht="15">
      <c r="A186" s="6">
        <f t="shared" si="2"/>
        <v>182</v>
      </c>
      <c r="B186" s="6" t="s">
        <v>352</v>
      </c>
      <c r="C186" s="7" t="s">
        <v>350</v>
      </c>
      <c r="D186" s="8" t="s">
        <v>351</v>
      </c>
      <c r="E186" s="6" t="s">
        <v>72</v>
      </c>
      <c r="F186" s="6" t="s">
        <v>977</v>
      </c>
      <c r="G186" s="9" t="s">
        <v>978</v>
      </c>
      <c r="H186" s="10" t="s">
        <v>1748</v>
      </c>
      <c r="I186" s="11" t="s">
        <v>1749</v>
      </c>
      <c r="J186" s="10"/>
      <c r="K186" s="12" t="str">
        <f>VLOOKUP(B186,DSSV_GVHD_TENDETAI!$C$8:$N$459,2,0)</f>
        <v>Đào Trịnh</v>
      </c>
      <c r="L186" s="12" t="str">
        <f>VLOOKUP(B186,DSSV_GVHD_TENDETAI!$C$8:$N$459,3,0)</f>
        <v>Ân</v>
      </c>
    </row>
    <row r="187" spans="1:12" ht="15">
      <c r="A187" s="6">
        <f t="shared" si="2"/>
        <v>183</v>
      </c>
      <c r="B187" s="6" t="s">
        <v>907</v>
      </c>
      <c r="C187" s="7" t="s">
        <v>906</v>
      </c>
      <c r="D187" s="8" t="s">
        <v>552</v>
      </c>
      <c r="E187" s="6" t="s">
        <v>230</v>
      </c>
      <c r="F187" s="6" t="s">
        <v>977</v>
      </c>
      <c r="G187" s="9" t="s">
        <v>978</v>
      </c>
      <c r="H187" s="10" t="s">
        <v>1488</v>
      </c>
      <c r="I187" s="11" t="s">
        <v>1489</v>
      </c>
      <c r="J187" s="10"/>
      <c r="K187" s="12" t="str">
        <f>VLOOKUP(B187,DSSV_GVHD_TENDETAI!$C$8:$N$459,2,0)</f>
        <v>Đoàn Thị Huyền</v>
      </c>
      <c r="L187" s="12" t="str">
        <f>VLOOKUP(B187,DSSV_GVHD_TENDETAI!$C$8:$N$459,3,0)</f>
        <v>Trang</v>
      </c>
    </row>
    <row r="188" spans="1:12" ht="15">
      <c r="A188" s="6">
        <f t="shared" si="2"/>
        <v>184</v>
      </c>
      <c r="B188" s="6" t="s">
        <v>633</v>
      </c>
      <c r="C188" s="7" t="s">
        <v>631</v>
      </c>
      <c r="D188" s="8" t="s">
        <v>632</v>
      </c>
      <c r="E188" s="6" t="s">
        <v>66</v>
      </c>
      <c r="F188" s="6" t="s">
        <v>977</v>
      </c>
      <c r="G188" s="9" t="s">
        <v>978</v>
      </c>
      <c r="H188" s="10" t="s">
        <v>1228</v>
      </c>
      <c r="I188" s="11" t="s">
        <v>1229</v>
      </c>
      <c r="J188" s="10"/>
      <c r="K188" s="12" t="str">
        <f>VLOOKUP(B188,DSSV_GVHD_TENDETAI!$C$8:$N$459,2,0)</f>
        <v>Trịnh Minh</v>
      </c>
      <c r="L188" s="12" t="str">
        <f>VLOOKUP(B188,DSSV_GVHD_TENDETAI!$C$8:$N$459,3,0)</f>
        <v>Giàu</v>
      </c>
    </row>
    <row r="189" spans="1:12" ht="15">
      <c r="A189" s="15">
        <f t="shared" si="2"/>
        <v>185</v>
      </c>
      <c r="B189" s="6" t="s">
        <v>304</v>
      </c>
      <c r="C189" s="7" t="s">
        <v>302</v>
      </c>
      <c r="D189" s="8" t="s">
        <v>303</v>
      </c>
      <c r="E189" s="6" t="s">
        <v>66</v>
      </c>
      <c r="F189" s="6" t="s">
        <v>977</v>
      </c>
      <c r="G189" s="9" t="s">
        <v>978</v>
      </c>
      <c r="H189" s="10" t="s">
        <v>1250</v>
      </c>
      <c r="I189" s="11" t="s">
        <v>1251</v>
      </c>
      <c r="J189" s="10"/>
      <c r="K189" s="12" t="str">
        <f>VLOOKUP(B189,DSSV_GVHD_TENDETAI!$C$8:$N$459,2,0)</f>
        <v>Trần Thanh</v>
      </c>
      <c r="L189" s="12" t="str">
        <f>VLOOKUP(B189,DSSV_GVHD_TENDETAI!$C$8:$N$459,3,0)</f>
        <v>Tân</v>
      </c>
    </row>
    <row r="190" spans="1:12" ht="15">
      <c r="A190" s="6">
        <f t="shared" si="2"/>
        <v>186</v>
      </c>
      <c r="B190" s="6" t="s">
        <v>318</v>
      </c>
      <c r="C190" s="7" t="s">
        <v>99</v>
      </c>
      <c r="D190" s="8" t="s">
        <v>317</v>
      </c>
      <c r="E190" s="6" t="s">
        <v>21</v>
      </c>
      <c r="F190" s="6" t="s">
        <v>977</v>
      </c>
      <c r="G190" s="9" t="s">
        <v>978</v>
      </c>
      <c r="H190" s="10" t="s">
        <v>1066</v>
      </c>
      <c r="I190" s="11" t="s">
        <v>1067</v>
      </c>
      <c r="J190" s="10"/>
      <c r="K190" s="12" t="str">
        <f>VLOOKUP(B190,DSSV_GVHD_TENDETAI!$C$8:$N$459,2,0)</f>
        <v>Nguyễn Hữu</v>
      </c>
      <c r="L190" s="12" t="str">
        <f>VLOOKUP(B190,DSSV_GVHD_TENDETAI!$C$8:$N$459,3,0)</f>
        <v>Toàn</v>
      </c>
    </row>
    <row r="191" spans="1:12" ht="15">
      <c r="A191" s="6">
        <f t="shared" si="2"/>
        <v>187</v>
      </c>
      <c r="B191" s="6" t="s">
        <v>1803</v>
      </c>
      <c r="C191" s="7" t="s">
        <v>929</v>
      </c>
      <c r="D191" s="8" t="s">
        <v>310</v>
      </c>
      <c r="E191" s="6" t="s">
        <v>1804</v>
      </c>
      <c r="F191" s="6" t="s">
        <v>977</v>
      </c>
      <c r="G191" s="9" t="s">
        <v>978</v>
      </c>
      <c r="H191" s="10" t="s">
        <v>1907</v>
      </c>
      <c r="I191" s="11" t="s">
        <v>1908</v>
      </c>
      <c r="J191" s="10"/>
      <c r="K191" s="12" t="e">
        <f>VLOOKUP(B191,DSSV_GVHD_TENDETAI!$C$8:$N$459,2,0)</f>
        <v>#N/A</v>
      </c>
      <c r="L191" s="12" t="e">
        <f>VLOOKUP(B191,DSSV_GVHD_TENDETAI!$C$8:$N$459,3,0)</f>
        <v>#N/A</v>
      </c>
    </row>
    <row r="192" spans="1:12" ht="15">
      <c r="A192" s="6">
        <f t="shared" si="2"/>
        <v>188</v>
      </c>
      <c r="B192" s="6" t="s">
        <v>847</v>
      </c>
      <c r="C192" s="7" t="s">
        <v>846</v>
      </c>
      <c r="D192" s="8" t="s">
        <v>253</v>
      </c>
      <c r="E192" s="6" t="s">
        <v>127</v>
      </c>
      <c r="F192" s="6" t="s">
        <v>977</v>
      </c>
      <c r="G192" s="9" t="s">
        <v>978</v>
      </c>
      <c r="H192" s="10" t="s">
        <v>1617</v>
      </c>
      <c r="I192" s="11" t="s">
        <v>1618</v>
      </c>
      <c r="J192" s="10"/>
      <c r="K192" s="12" t="str">
        <f>VLOOKUP(B192,DSSV_GVHD_TENDETAI!$C$8:$N$459,2,0)</f>
        <v>Văng Phước</v>
      </c>
      <c r="L192" s="12" t="str">
        <f>VLOOKUP(B192,DSSV_GVHD_TENDETAI!$C$8:$N$459,3,0)</f>
        <v>Nhân</v>
      </c>
    </row>
    <row r="193" spans="1:12" ht="15">
      <c r="A193" s="6">
        <f t="shared" si="2"/>
        <v>189</v>
      </c>
      <c r="B193" s="6" t="s">
        <v>387</v>
      </c>
      <c r="C193" s="7" t="s">
        <v>386</v>
      </c>
      <c r="D193" s="8" t="s">
        <v>223</v>
      </c>
      <c r="E193" s="6" t="s">
        <v>27</v>
      </c>
      <c r="F193" s="6" t="s">
        <v>977</v>
      </c>
      <c r="G193" s="9" t="s">
        <v>978</v>
      </c>
      <c r="H193" s="10" t="s">
        <v>1082</v>
      </c>
      <c r="I193" s="11" t="s">
        <v>1083</v>
      </c>
      <c r="J193" s="10"/>
      <c r="K193" s="12" t="str">
        <f>VLOOKUP(B193,DSSV_GVHD_TENDETAI!$C$8:$N$459,2,0)</f>
        <v>Nguyễn Huỳnh Thanh</v>
      </c>
      <c r="L193" s="12" t="str">
        <f>VLOOKUP(B193,DSSV_GVHD_TENDETAI!$C$8:$N$459,3,0)</f>
        <v>Khoa</v>
      </c>
    </row>
    <row r="194" spans="1:12" ht="15">
      <c r="A194" s="6">
        <f t="shared" si="2"/>
        <v>190</v>
      </c>
      <c r="B194" s="6" t="s">
        <v>858</v>
      </c>
      <c r="C194" s="7" t="s">
        <v>857</v>
      </c>
      <c r="D194" s="8" t="s">
        <v>126</v>
      </c>
      <c r="E194" s="6" t="s">
        <v>417</v>
      </c>
      <c r="F194" s="6" t="s">
        <v>977</v>
      </c>
      <c r="G194" s="9" t="s">
        <v>978</v>
      </c>
      <c r="H194" s="10" t="s">
        <v>1734</v>
      </c>
      <c r="I194" s="11" t="s">
        <v>1735</v>
      </c>
      <c r="J194" s="10"/>
      <c r="K194" s="12" t="str">
        <f>VLOOKUP(B194,DSSV_GVHD_TENDETAI!$C$8:$N$459,2,0)</f>
        <v>Dương Thành</v>
      </c>
      <c r="L194" s="12" t="str">
        <f>VLOOKUP(B194,DSSV_GVHD_TENDETAI!$C$8:$N$459,3,0)</f>
        <v>Long</v>
      </c>
    </row>
    <row r="195" spans="1:12" ht="15">
      <c r="A195" s="6">
        <f t="shared" si="2"/>
        <v>191</v>
      </c>
      <c r="B195" s="6" t="s">
        <v>592</v>
      </c>
      <c r="C195" s="7" t="s">
        <v>591</v>
      </c>
      <c r="D195" s="8" t="s">
        <v>238</v>
      </c>
      <c r="E195" s="6" t="s">
        <v>79</v>
      </c>
      <c r="F195" s="6" t="s">
        <v>977</v>
      </c>
      <c r="G195" s="9" t="s">
        <v>978</v>
      </c>
      <c r="H195" s="10" t="s">
        <v>1371</v>
      </c>
      <c r="I195" s="11" t="s">
        <v>1372</v>
      </c>
      <c r="J195" s="10"/>
      <c r="K195" s="12" t="str">
        <f>VLOOKUP(B195,DSSV_GVHD_TENDETAI!$C$8:$N$459,2,0)</f>
        <v>Nguyễn Trường</v>
      </c>
      <c r="L195" s="12" t="str">
        <f>VLOOKUP(B195,DSSV_GVHD_TENDETAI!$C$8:$N$459,3,0)</f>
        <v>Thành</v>
      </c>
    </row>
    <row r="196" spans="1:12" ht="15">
      <c r="A196" s="6">
        <f t="shared" si="2"/>
        <v>192</v>
      </c>
      <c r="B196" s="6" t="s">
        <v>518</v>
      </c>
      <c r="C196" s="7" t="s">
        <v>517</v>
      </c>
      <c r="D196" s="8" t="s">
        <v>100</v>
      </c>
      <c r="E196" s="6" t="s">
        <v>230</v>
      </c>
      <c r="F196" s="6" t="s">
        <v>977</v>
      </c>
      <c r="G196" s="9" t="s">
        <v>978</v>
      </c>
      <c r="H196" s="10" t="s">
        <v>1454</v>
      </c>
      <c r="I196" s="11" t="s">
        <v>1455</v>
      </c>
      <c r="J196" s="10"/>
      <c r="K196" s="12" t="str">
        <f>VLOOKUP(B196,DSSV_GVHD_TENDETAI!$C$8:$N$459,2,0)</f>
        <v>Nguyễn Lưu Bảo</v>
      </c>
      <c r="L196" s="12" t="str">
        <f>VLOOKUP(B196,DSSV_GVHD_TENDETAI!$C$8:$N$459,3,0)</f>
        <v>Khang</v>
      </c>
    </row>
    <row r="197" spans="1:12" ht="15">
      <c r="A197" s="6">
        <f t="shared" si="2"/>
        <v>193</v>
      </c>
      <c r="B197" s="6" t="s">
        <v>815</v>
      </c>
      <c r="C197" s="7" t="s">
        <v>814</v>
      </c>
      <c r="D197" s="8" t="s">
        <v>144</v>
      </c>
      <c r="E197" s="6" t="s">
        <v>63</v>
      </c>
      <c r="F197" s="6" t="s">
        <v>977</v>
      </c>
      <c r="G197" s="9" t="s">
        <v>978</v>
      </c>
      <c r="H197" s="10" t="s">
        <v>1577</v>
      </c>
      <c r="I197" s="11" t="s">
        <v>1578</v>
      </c>
      <c r="J197" s="10"/>
      <c r="K197" s="12" t="str">
        <f>VLOOKUP(B197,DSSV_GVHD_TENDETAI!$C$8:$N$459,2,0)</f>
        <v>Từ Quốc</v>
      </c>
      <c r="L197" s="12" t="str">
        <f>VLOOKUP(B197,DSSV_GVHD_TENDETAI!$C$8:$N$459,3,0)</f>
        <v>Tuấn</v>
      </c>
    </row>
    <row r="198" spans="1:12" ht="15">
      <c r="A198" s="6">
        <f t="shared" ref="A198:A261" si="3">A197+1</f>
        <v>194</v>
      </c>
      <c r="B198" s="6" t="s">
        <v>546</v>
      </c>
      <c r="C198" s="7" t="s">
        <v>514</v>
      </c>
      <c r="D198" s="8" t="s">
        <v>246</v>
      </c>
      <c r="E198" s="6" t="s">
        <v>256</v>
      </c>
      <c r="F198" s="6" t="s">
        <v>977</v>
      </c>
      <c r="G198" s="9" t="s">
        <v>978</v>
      </c>
      <c r="H198" s="10" t="s">
        <v>1417</v>
      </c>
      <c r="I198" s="11" t="s">
        <v>1418</v>
      </c>
      <c r="J198" s="10"/>
      <c r="K198" s="12" t="str">
        <f>VLOOKUP(B198,DSSV_GVHD_TENDETAI!$C$8:$N$459,2,0)</f>
        <v>Trần Chí</v>
      </c>
      <c r="L198" s="12" t="str">
        <f>VLOOKUP(B198,DSSV_GVHD_TENDETAI!$C$8:$N$459,3,0)</f>
        <v>Thiện</v>
      </c>
    </row>
    <row r="199" spans="1:12" ht="15">
      <c r="A199" s="6">
        <f t="shared" si="3"/>
        <v>195</v>
      </c>
      <c r="B199" s="6" t="s">
        <v>429</v>
      </c>
      <c r="C199" s="7" t="s">
        <v>428</v>
      </c>
      <c r="D199" s="8" t="s">
        <v>90</v>
      </c>
      <c r="E199" s="6" t="s">
        <v>101</v>
      </c>
      <c r="F199" s="6" t="s">
        <v>977</v>
      </c>
      <c r="G199" s="9" t="s">
        <v>978</v>
      </c>
      <c r="H199" s="10" t="s">
        <v>1702</v>
      </c>
      <c r="I199" s="11" t="s">
        <v>1703</v>
      </c>
      <c r="J199" s="10"/>
      <c r="K199" s="12" t="str">
        <f>VLOOKUP(B199,DSSV_GVHD_TENDETAI!$C$8:$N$459,2,0)</f>
        <v>Lê Minh</v>
      </c>
      <c r="L199" s="12" t="str">
        <f>VLOOKUP(B199,DSSV_GVHD_TENDETAI!$C$8:$N$459,3,0)</f>
        <v>Khánh</v>
      </c>
    </row>
    <row r="200" spans="1:12" ht="15">
      <c r="A200" s="6">
        <f t="shared" si="3"/>
        <v>196</v>
      </c>
      <c r="B200" s="6" t="s">
        <v>676</v>
      </c>
      <c r="C200" s="7" t="s">
        <v>674</v>
      </c>
      <c r="D200" s="8" t="s">
        <v>675</v>
      </c>
      <c r="E200" s="6" t="s">
        <v>256</v>
      </c>
      <c r="F200" s="6" t="s">
        <v>977</v>
      </c>
      <c r="G200" s="9" t="s">
        <v>978</v>
      </c>
      <c r="H200" s="10" t="s">
        <v>1421</v>
      </c>
      <c r="I200" s="11" t="s">
        <v>1422</v>
      </c>
      <c r="J200" s="10"/>
      <c r="K200" s="12" t="str">
        <f>VLOOKUP(B200,DSSV_GVHD_TENDETAI!$C$8:$N$459,2,0)</f>
        <v>Hồ Minh</v>
      </c>
      <c r="L200" s="12" t="str">
        <f>VLOOKUP(B200,DSSV_GVHD_TENDETAI!$C$8:$N$459,3,0)</f>
        <v>Triệu</v>
      </c>
    </row>
    <row r="201" spans="1:12" ht="15">
      <c r="A201" s="6">
        <f t="shared" si="3"/>
        <v>197</v>
      </c>
      <c r="B201" s="6" t="s">
        <v>845</v>
      </c>
      <c r="C201" s="7" t="s">
        <v>844</v>
      </c>
      <c r="D201" s="8" t="s">
        <v>603</v>
      </c>
      <c r="E201" s="6" t="s">
        <v>165</v>
      </c>
      <c r="F201" s="6" t="s">
        <v>977</v>
      </c>
      <c r="G201" s="9" t="s">
        <v>978</v>
      </c>
      <c r="H201" s="10" t="s">
        <v>1682</v>
      </c>
      <c r="I201" s="11" t="s">
        <v>1683</v>
      </c>
      <c r="J201" s="10"/>
      <c r="K201" s="12" t="str">
        <f>VLOOKUP(B201,DSSV_GVHD_TENDETAI!$C$8:$N$459,2,0)</f>
        <v>Nguyễn Phi</v>
      </c>
      <c r="L201" s="12" t="str">
        <f>VLOOKUP(B201,DSSV_GVHD_TENDETAI!$C$8:$N$459,3,0)</f>
        <v>Thưởng</v>
      </c>
    </row>
    <row r="202" spans="1:12" ht="15">
      <c r="A202" s="6">
        <f t="shared" si="3"/>
        <v>198</v>
      </c>
      <c r="B202" s="6" t="s">
        <v>1786</v>
      </c>
      <c r="C202" s="7" t="s">
        <v>1787</v>
      </c>
      <c r="D202" s="8" t="s">
        <v>116</v>
      </c>
      <c r="E202" s="6" t="s">
        <v>1788</v>
      </c>
      <c r="F202" s="6" t="s">
        <v>977</v>
      </c>
      <c r="G202" s="9" t="s">
        <v>978</v>
      </c>
      <c r="H202" s="10" t="s">
        <v>1901</v>
      </c>
      <c r="I202" s="11" t="s">
        <v>1902</v>
      </c>
      <c r="J202" s="10"/>
      <c r="K202" s="12" t="str">
        <f>VLOOKUP(B202,DSSV_GVHD_TENDETAI!$C$8:$N$459,2,0)</f>
        <v>Hồ Nguyễn Bảo Trường</v>
      </c>
      <c r="L202" s="12" t="str">
        <f>VLOOKUP(B202,DSSV_GVHD_TENDETAI!$C$8:$N$459,3,0)</f>
        <v>Vinh</v>
      </c>
    </row>
    <row r="203" spans="1:12" ht="15">
      <c r="A203" s="6">
        <f t="shared" si="3"/>
        <v>199</v>
      </c>
      <c r="B203" s="6" t="s">
        <v>563</v>
      </c>
      <c r="C203" s="7" t="s">
        <v>562</v>
      </c>
      <c r="D203" s="8" t="s">
        <v>205</v>
      </c>
      <c r="E203" s="6" t="s">
        <v>18</v>
      </c>
      <c r="F203" s="6" t="s">
        <v>977</v>
      </c>
      <c r="G203" s="9" t="s">
        <v>978</v>
      </c>
      <c r="H203" s="10" t="s">
        <v>1905</v>
      </c>
      <c r="I203" s="11" t="s">
        <v>1906</v>
      </c>
      <c r="J203" s="10"/>
      <c r="K203" s="12" t="str">
        <f>VLOOKUP(B203,DSSV_GVHD_TENDETAI!$C$8:$N$459,2,0)</f>
        <v>Đỗ Chí</v>
      </c>
      <c r="L203" s="12" t="str">
        <f>VLOOKUP(B203,DSSV_GVHD_TENDETAI!$C$8:$N$459,3,0)</f>
        <v>Tài</v>
      </c>
    </row>
    <row r="204" spans="1:12" ht="15">
      <c r="A204" s="6">
        <f t="shared" si="3"/>
        <v>200</v>
      </c>
      <c r="B204" s="6" t="s">
        <v>869</v>
      </c>
      <c r="C204" s="7" t="s">
        <v>508</v>
      </c>
      <c r="D204" s="8" t="s">
        <v>868</v>
      </c>
      <c r="E204" s="6" t="s">
        <v>63</v>
      </c>
      <c r="F204" s="6" t="s">
        <v>977</v>
      </c>
      <c r="G204" s="9" t="s">
        <v>978</v>
      </c>
      <c r="H204" s="10" t="s">
        <v>1547</v>
      </c>
      <c r="I204" s="11" t="s">
        <v>1548</v>
      </c>
      <c r="J204" s="10"/>
      <c r="K204" s="12" t="str">
        <f>VLOOKUP(B204,DSSV_GVHD_TENDETAI!$C$8:$N$459,2,0)</f>
        <v>Nguyễn Nhật</v>
      </c>
      <c r="L204" s="12" t="str">
        <f>VLOOKUP(B204,DSSV_GVHD_TENDETAI!$C$8:$N$459,3,0)</f>
        <v>Hạo</v>
      </c>
    </row>
    <row r="205" spans="1:12" ht="15">
      <c r="A205" s="6">
        <f t="shared" si="3"/>
        <v>201</v>
      </c>
      <c r="B205" s="6" t="s">
        <v>886</v>
      </c>
      <c r="C205" s="7" t="s">
        <v>885</v>
      </c>
      <c r="D205" s="8" t="s">
        <v>85</v>
      </c>
      <c r="E205" s="6" t="s">
        <v>72</v>
      </c>
      <c r="F205" s="6" t="s">
        <v>977</v>
      </c>
      <c r="G205" s="9" t="s">
        <v>978</v>
      </c>
      <c r="H205" s="10" t="s">
        <v>1752</v>
      </c>
      <c r="I205" s="11" t="s">
        <v>1753</v>
      </c>
      <c r="J205" s="10"/>
      <c r="K205" s="12" t="str">
        <f>VLOOKUP(B205,DSSV_GVHD_TENDETAI!$C$8:$N$459,2,0)</f>
        <v>Đặng Tiến</v>
      </c>
      <c r="L205" s="12" t="str">
        <f>VLOOKUP(B205,DSSV_GVHD_TENDETAI!$C$8:$N$459,3,0)</f>
        <v>Dũng</v>
      </c>
    </row>
    <row r="206" spans="1:12" ht="15">
      <c r="A206" s="6">
        <f t="shared" si="3"/>
        <v>202</v>
      </c>
      <c r="B206" s="6" t="s">
        <v>1567</v>
      </c>
      <c r="C206" s="7" t="s">
        <v>1568</v>
      </c>
      <c r="D206" s="8" t="s">
        <v>476</v>
      </c>
      <c r="E206" s="6" t="s">
        <v>63</v>
      </c>
      <c r="F206" s="6" t="s">
        <v>977</v>
      </c>
      <c r="G206" s="9" t="s">
        <v>978</v>
      </c>
      <c r="H206" s="10" t="s">
        <v>1569</v>
      </c>
      <c r="I206" s="11" t="s">
        <v>1570</v>
      </c>
      <c r="J206" s="10"/>
      <c r="K206" s="12" t="str">
        <f>VLOOKUP(B206,DSSV_GVHD_TENDETAI!$C$8:$N$459,2,0)</f>
        <v>Đặng Trường</v>
      </c>
      <c r="L206" s="12" t="str">
        <f>VLOOKUP(B206,DSSV_GVHD_TENDETAI!$C$8:$N$459,3,0)</f>
        <v>Thi</v>
      </c>
    </row>
    <row r="207" spans="1:12" ht="15">
      <c r="A207" s="6">
        <f t="shared" si="3"/>
        <v>203</v>
      </c>
      <c r="B207" s="6" t="s">
        <v>367</v>
      </c>
      <c r="C207" s="7" t="s">
        <v>222</v>
      </c>
      <c r="D207" s="8" t="s">
        <v>90</v>
      </c>
      <c r="E207" s="6" t="s">
        <v>151</v>
      </c>
      <c r="F207" s="6" t="s">
        <v>977</v>
      </c>
      <c r="G207" s="9" t="s">
        <v>978</v>
      </c>
      <c r="H207" s="10" t="s">
        <v>1283</v>
      </c>
      <c r="I207" s="11" t="s">
        <v>1284</v>
      </c>
      <c r="J207" s="10"/>
      <c r="K207" s="12" t="str">
        <f>VLOOKUP(B207,DSSV_GVHD_TENDETAI!$C$8:$N$459,2,0)</f>
        <v>Nguyễn Minh</v>
      </c>
      <c r="L207" s="12" t="str">
        <f>VLOOKUP(B207,DSSV_GVHD_TENDETAI!$C$8:$N$459,3,0)</f>
        <v>Khánh</v>
      </c>
    </row>
    <row r="208" spans="1:12" ht="15">
      <c r="A208" s="6">
        <f t="shared" si="3"/>
        <v>204</v>
      </c>
      <c r="B208" s="6" t="s">
        <v>420</v>
      </c>
      <c r="C208" s="7" t="s">
        <v>419</v>
      </c>
      <c r="D208" s="8" t="s">
        <v>313</v>
      </c>
      <c r="E208" s="6" t="s">
        <v>417</v>
      </c>
      <c r="F208" s="6" t="s">
        <v>977</v>
      </c>
      <c r="G208" s="9" t="s">
        <v>978</v>
      </c>
      <c r="H208" s="10" t="s">
        <v>1732</v>
      </c>
      <c r="I208" s="11" t="s">
        <v>1733</v>
      </c>
      <c r="J208" s="10"/>
      <c r="K208" s="12" t="str">
        <f>VLOOKUP(B208,DSSV_GVHD_TENDETAI!$C$8:$N$459,2,0)</f>
        <v>Chu Văn</v>
      </c>
      <c r="L208" s="12" t="str">
        <f>VLOOKUP(B208,DSSV_GVHD_TENDETAI!$C$8:$N$459,3,0)</f>
        <v>Lộc</v>
      </c>
    </row>
    <row r="209" spans="1:12" ht="15">
      <c r="A209" s="6">
        <f t="shared" si="3"/>
        <v>205</v>
      </c>
      <c r="B209" s="6" t="s">
        <v>805</v>
      </c>
      <c r="C209" s="7" t="s">
        <v>804</v>
      </c>
      <c r="D209" s="8" t="s">
        <v>414</v>
      </c>
      <c r="E209" s="6" t="s">
        <v>256</v>
      </c>
      <c r="F209" s="6" t="s">
        <v>977</v>
      </c>
      <c r="G209" s="9" t="s">
        <v>978</v>
      </c>
      <c r="H209" s="10" t="s">
        <v>1405</v>
      </c>
      <c r="I209" s="11" t="s">
        <v>1406</v>
      </c>
      <c r="J209" s="10"/>
      <c r="K209" s="12" t="str">
        <f>VLOOKUP(B209,DSSV_GVHD_TENDETAI!$C$8:$N$459,2,0)</f>
        <v>Lý Hậu</v>
      </c>
      <c r="L209" s="12" t="str">
        <f>VLOOKUP(B209,DSSV_GVHD_TENDETAI!$C$8:$N$459,3,0)</f>
        <v>Nghĩa</v>
      </c>
    </row>
    <row r="210" spans="1:12" ht="15">
      <c r="A210" s="6">
        <f t="shared" si="3"/>
        <v>206</v>
      </c>
      <c r="B210" s="6" t="s">
        <v>398</v>
      </c>
      <c r="C210" s="7" t="s">
        <v>222</v>
      </c>
      <c r="D210" s="8" t="s">
        <v>82</v>
      </c>
      <c r="E210" s="6" t="s">
        <v>29</v>
      </c>
      <c r="F210" s="6" t="s">
        <v>977</v>
      </c>
      <c r="G210" s="9" t="s">
        <v>978</v>
      </c>
      <c r="H210" s="10" t="s">
        <v>1106</v>
      </c>
      <c r="I210" s="11" t="s">
        <v>1107</v>
      </c>
      <c r="J210" s="10"/>
      <c r="K210" s="12" t="str">
        <f>VLOOKUP(B210,DSSV_GVHD_TENDETAI!$C$8:$N$459,2,0)</f>
        <v>Nguyễn Minh</v>
      </c>
      <c r="L210" s="12" t="str">
        <f>VLOOKUP(B210,DSSV_GVHD_TENDETAI!$C$8:$N$459,3,0)</f>
        <v>Duy</v>
      </c>
    </row>
    <row r="211" spans="1:12" ht="15">
      <c r="A211" s="6">
        <f t="shared" si="3"/>
        <v>207</v>
      </c>
      <c r="B211" s="6" t="s">
        <v>558</v>
      </c>
      <c r="C211" s="7" t="s">
        <v>556</v>
      </c>
      <c r="D211" s="8" t="s">
        <v>557</v>
      </c>
      <c r="E211" s="6" t="s">
        <v>230</v>
      </c>
      <c r="F211" s="6" t="s">
        <v>977</v>
      </c>
      <c r="G211" s="9" t="s">
        <v>978</v>
      </c>
      <c r="H211" s="10" t="s">
        <v>1470</v>
      </c>
      <c r="I211" s="11" t="s">
        <v>1471</v>
      </c>
      <c r="J211" s="10"/>
      <c r="K211" s="12" t="str">
        <f>VLOOKUP(B211,DSSV_GVHD_TENDETAI!$C$8:$N$459,2,0)</f>
        <v>Hà Hồng</v>
      </c>
      <c r="L211" s="12" t="str">
        <f>VLOOKUP(B211,DSSV_GVHD_TENDETAI!$C$8:$N$459,3,0)</f>
        <v>Quân</v>
      </c>
    </row>
    <row r="212" spans="1:12" ht="15">
      <c r="A212" s="6">
        <f t="shared" si="3"/>
        <v>208</v>
      </c>
      <c r="B212" s="6" t="s">
        <v>630</v>
      </c>
      <c r="C212" s="7" t="s">
        <v>629</v>
      </c>
      <c r="D212" s="8" t="s">
        <v>557</v>
      </c>
      <c r="E212" s="6" t="s">
        <v>79</v>
      </c>
      <c r="F212" s="6" t="s">
        <v>977</v>
      </c>
      <c r="G212" s="9" t="s">
        <v>978</v>
      </c>
      <c r="H212" s="10" t="s">
        <v>1359</v>
      </c>
      <c r="I212" s="11" t="s">
        <v>1360</v>
      </c>
      <c r="J212" s="10"/>
      <c r="K212" s="12" t="str">
        <f>VLOOKUP(B212,DSSV_GVHD_TENDETAI!$C$8:$N$459,2,0)</f>
        <v>Hoàng Anh</v>
      </c>
      <c r="L212" s="12" t="str">
        <f>VLOOKUP(B212,DSSV_GVHD_TENDETAI!$C$8:$N$459,3,0)</f>
        <v>Quân</v>
      </c>
    </row>
    <row r="213" spans="1:12" ht="15">
      <c r="A213" s="6">
        <f t="shared" si="3"/>
        <v>209</v>
      </c>
      <c r="B213" s="6" t="s">
        <v>747</v>
      </c>
      <c r="C213" s="7" t="s">
        <v>746</v>
      </c>
      <c r="D213" s="8" t="s">
        <v>644</v>
      </c>
      <c r="E213" s="6" t="s">
        <v>331</v>
      </c>
      <c r="F213" s="6" t="s">
        <v>977</v>
      </c>
      <c r="G213" s="9" t="s">
        <v>978</v>
      </c>
      <c r="H213" s="10" t="s">
        <v>1327</v>
      </c>
      <c r="I213" s="11" t="s">
        <v>1328</v>
      </c>
      <c r="J213" s="10"/>
      <c r="K213" s="12" t="str">
        <f>VLOOKUP(B213,DSSV_GVHD_TENDETAI!$C$8:$N$459,2,0)</f>
        <v>Đồng Hoàng</v>
      </c>
      <c r="L213" s="12" t="str">
        <f>VLOOKUP(B213,DSSV_GVHD_TENDETAI!$C$8:$N$459,3,0)</f>
        <v>Tiến</v>
      </c>
    </row>
    <row r="214" spans="1:12" ht="15">
      <c r="A214" s="6">
        <f t="shared" si="3"/>
        <v>210</v>
      </c>
      <c r="B214" s="6" t="s">
        <v>439</v>
      </c>
      <c r="C214" s="7" t="s">
        <v>438</v>
      </c>
      <c r="D214" s="8" t="s">
        <v>65</v>
      </c>
      <c r="E214" s="6" t="s">
        <v>165</v>
      </c>
      <c r="F214" s="6" t="s">
        <v>977</v>
      </c>
      <c r="G214" s="9" t="s">
        <v>978</v>
      </c>
      <c r="H214" s="10" t="s">
        <v>1650</v>
      </c>
      <c r="I214" s="11" t="s">
        <v>1651</v>
      </c>
      <c r="J214" s="10"/>
      <c r="K214" s="12" t="str">
        <f>VLOOKUP(B214,DSSV_GVHD_TENDETAI!$C$8:$N$459,2,0)</f>
        <v>Trần Nguyễn</v>
      </c>
      <c r="L214" s="12" t="str">
        <f>VLOOKUP(B214,DSSV_GVHD_TENDETAI!$C$8:$N$459,3,0)</f>
        <v>Đạt</v>
      </c>
    </row>
    <row r="215" spans="1:12" ht="15">
      <c r="A215" s="6">
        <f t="shared" si="3"/>
        <v>211</v>
      </c>
      <c r="B215" s="6" t="s">
        <v>362</v>
      </c>
      <c r="C215" s="7" t="s">
        <v>361</v>
      </c>
      <c r="D215" s="8" t="s">
        <v>193</v>
      </c>
      <c r="E215" s="6" t="s">
        <v>21</v>
      </c>
      <c r="F215" s="6" t="s">
        <v>977</v>
      </c>
      <c r="G215" s="9" t="s">
        <v>978</v>
      </c>
      <c r="H215" s="10" t="s">
        <v>1062</v>
      </c>
      <c r="I215" s="11" t="s">
        <v>1063</v>
      </c>
      <c r="J215" s="10"/>
      <c r="K215" s="12" t="str">
        <f>VLOOKUP(B215,DSSV_GVHD_TENDETAI!$C$8:$N$459,2,0)</f>
        <v>Trương Tấn</v>
      </c>
      <c r="L215" s="12" t="str">
        <f>VLOOKUP(B215,DSSV_GVHD_TENDETAI!$C$8:$N$459,3,0)</f>
        <v>Sang</v>
      </c>
    </row>
    <row r="216" spans="1:12" ht="15">
      <c r="A216" s="6">
        <f t="shared" si="3"/>
        <v>212</v>
      </c>
      <c r="B216" s="6" t="s">
        <v>459</v>
      </c>
      <c r="C216" s="7" t="s">
        <v>175</v>
      </c>
      <c r="D216" s="8" t="s">
        <v>69</v>
      </c>
      <c r="E216" s="6" t="s">
        <v>230</v>
      </c>
      <c r="F216" s="6" t="s">
        <v>977</v>
      </c>
      <c r="G216" s="9" t="s">
        <v>978</v>
      </c>
      <c r="H216" s="10" t="s">
        <v>1456</v>
      </c>
      <c r="I216" s="11" t="s">
        <v>1457</v>
      </c>
      <c r="J216" s="10"/>
      <c r="K216" s="12" t="str">
        <f>VLOOKUP(B216,DSSV_GVHD_TENDETAI!$C$8:$N$459,2,0)</f>
        <v>Trương Ngọc</v>
      </c>
      <c r="L216" s="12" t="str">
        <f>VLOOKUP(B216,DSSV_GVHD_TENDETAI!$C$8:$N$459,3,0)</f>
        <v>Minh</v>
      </c>
    </row>
    <row r="217" spans="1:12" ht="15">
      <c r="A217" s="6">
        <f t="shared" si="3"/>
        <v>213</v>
      </c>
      <c r="B217" s="6" t="s">
        <v>726</v>
      </c>
      <c r="C217" s="7" t="s">
        <v>725</v>
      </c>
      <c r="D217" s="8" t="s">
        <v>321</v>
      </c>
      <c r="E217" s="6" t="s">
        <v>66</v>
      </c>
      <c r="F217" s="6" t="s">
        <v>977</v>
      </c>
      <c r="G217" s="9" t="s">
        <v>978</v>
      </c>
      <c r="H217" s="10" t="s">
        <v>1244</v>
      </c>
      <c r="I217" s="11" t="s">
        <v>1245</v>
      </c>
      <c r="J217" s="10"/>
      <c r="K217" s="12" t="str">
        <f>VLOOKUP(B217,DSSV_GVHD_TENDETAI!$C$8:$N$459,2,0)</f>
        <v>Trần Nhựt</v>
      </c>
      <c r="L217" s="12" t="str">
        <f>VLOOKUP(B217,DSSV_GVHD_TENDETAI!$C$8:$N$459,3,0)</f>
        <v>Quang</v>
      </c>
    </row>
    <row r="218" spans="1:12" ht="15">
      <c r="A218" s="6">
        <f t="shared" si="3"/>
        <v>214</v>
      </c>
      <c r="B218" s="6" t="s">
        <v>706</v>
      </c>
      <c r="C218" s="7" t="s">
        <v>163</v>
      </c>
      <c r="D218" s="8" t="s">
        <v>705</v>
      </c>
      <c r="E218" s="6" t="s">
        <v>110</v>
      </c>
      <c r="F218" s="6" t="s">
        <v>977</v>
      </c>
      <c r="G218" s="9" t="s">
        <v>978</v>
      </c>
      <c r="H218" s="10" t="s">
        <v>1939</v>
      </c>
      <c r="I218" s="11" t="s">
        <v>1940</v>
      </c>
      <c r="J218" s="10"/>
      <c r="K218" s="12" t="str">
        <f>VLOOKUP(B218,DSSV_GVHD_TENDETAI!$C$8:$N$459,2,0)</f>
        <v>Nguyễn Tuấn</v>
      </c>
      <c r="L218" s="12" t="str">
        <f>VLOOKUP(B218,DSSV_GVHD_TENDETAI!$C$8:$N$459,3,0)</f>
        <v>Mạnh</v>
      </c>
    </row>
    <row r="219" spans="1:12" ht="15">
      <c r="A219" s="6">
        <f t="shared" si="3"/>
        <v>215</v>
      </c>
      <c r="B219" s="6" t="s">
        <v>510</v>
      </c>
      <c r="C219" s="7" t="s">
        <v>509</v>
      </c>
      <c r="D219" s="8" t="s">
        <v>296</v>
      </c>
      <c r="E219" s="6" t="s">
        <v>110</v>
      </c>
      <c r="F219" s="6" t="s">
        <v>977</v>
      </c>
      <c r="G219" s="9" t="s">
        <v>978</v>
      </c>
      <c r="H219" s="10" t="s">
        <v>1529</v>
      </c>
      <c r="I219" s="11" t="s">
        <v>1530</v>
      </c>
      <c r="J219" s="10"/>
      <c r="K219" s="12" t="str">
        <f>VLOOKUP(B219,DSSV_GVHD_TENDETAI!$C$8:$N$459,2,0)</f>
        <v>Bùi Tấn</v>
      </c>
      <c r="L219" s="12" t="str">
        <f>VLOOKUP(B219,DSSV_GVHD_TENDETAI!$C$8:$N$459,3,0)</f>
        <v>Tín</v>
      </c>
    </row>
    <row r="220" spans="1:12" ht="15">
      <c r="A220" s="6">
        <f t="shared" si="3"/>
        <v>216</v>
      </c>
      <c r="B220" s="6" t="s">
        <v>722</v>
      </c>
      <c r="C220" s="7" t="s">
        <v>720</v>
      </c>
      <c r="D220" s="8" t="s">
        <v>721</v>
      </c>
      <c r="E220" s="6" t="s">
        <v>127</v>
      </c>
      <c r="F220" s="6" t="s">
        <v>977</v>
      </c>
      <c r="G220" s="9" t="s">
        <v>978</v>
      </c>
      <c r="H220" s="10" t="s">
        <v>1593</v>
      </c>
      <c r="I220" s="11" t="s">
        <v>1594</v>
      </c>
      <c r="J220" s="10"/>
      <c r="K220" s="12" t="str">
        <f>VLOOKUP(B220,DSSV_GVHD_TENDETAI!$C$8:$N$459,2,0)</f>
        <v>Phạm Hữu</v>
      </c>
      <c r="L220" s="12" t="str">
        <f>VLOOKUP(B220,DSSV_GVHD_TENDETAI!$C$8:$N$459,3,0)</f>
        <v>Đời</v>
      </c>
    </row>
    <row r="221" spans="1:12" ht="15">
      <c r="A221" s="6">
        <f t="shared" si="3"/>
        <v>217</v>
      </c>
      <c r="B221" s="6" t="s">
        <v>75</v>
      </c>
      <c r="C221" s="7" t="s">
        <v>73</v>
      </c>
      <c r="D221" s="8" t="s">
        <v>74</v>
      </c>
      <c r="E221" s="6" t="s">
        <v>63</v>
      </c>
      <c r="F221" s="6" t="s">
        <v>977</v>
      </c>
      <c r="G221" s="9" t="s">
        <v>978</v>
      </c>
      <c r="H221" s="10" t="s">
        <v>1553</v>
      </c>
      <c r="I221" s="11" t="s">
        <v>1554</v>
      </c>
      <c r="J221" s="10"/>
      <c r="K221" s="12" t="str">
        <f>VLOOKUP(B221,DSSV_GVHD_TENDETAI!$C$8:$N$459,2,0)</f>
        <v>Đoàn Lê Hoàng</v>
      </c>
      <c r="L221" s="12" t="str">
        <f>VLOOKUP(B221,DSSV_GVHD_TENDETAI!$C$8:$N$459,3,0)</f>
        <v>Nguyên</v>
      </c>
    </row>
    <row r="222" spans="1:12" ht="15">
      <c r="A222" s="15">
        <f t="shared" si="3"/>
        <v>218</v>
      </c>
      <c r="B222" s="6" t="s">
        <v>667</v>
      </c>
      <c r="C222" s="7" t="s">
        <v>666</v>
      </c>
      <c r="D222" s="8" t="s">
        <v>108</v>
      </c>
      <c r="E222" s="6" t="s">
        <v>127</v>
      </c>
      <c r="F222" s="6" t="s">
        <v>977</v>
      </c>
      <c r="G222" s="9" t="s">
        <v>978</v>
      </c>
      <c r="H222" s="10" t="s">
        <v>1624</v>
      </c>
      <c r="I222" s="11" t="s">
        <v>1625</v>
      </c>
      <c r="J222" s="10"/>
      <c r="K222" s="12" t="str">
        <f>VLOOKUP(B222,DSSV_GVHD_TENDETAI!$C$8:$N$459,2,0)</f>
        <v>Trương Đàm Công</v>
      </c>
      <c r="L222" s="12" t="str">
        <f>VLOOKUP(B222,DSSV_GVHD_TENDETAI!$C$8:$N$459,3,0)</f>
        <v>Quý</v>
      </c>
    </row>
    <row r="223" spans="1:12" ht="15">
      <c r="A223" s="6">
        <f t="shared" si="3"/>
        <v>219</v>
      </c>
      <c r="B223" s="6" t="s">
        <v>712</v>
      </c>
      <c r="C223" s="7" t="s">
        <v>710</v>
      </c>
      <c r="D223" s="8" t="s">
        <v>711</v>
      </c>
      <c r="E223" s="6" t="s">
        <v>127</v>
      </c>
      <c r="F223" s="6" t="s">
        <v>977</v>
      </c>
      <c r="G223" s="9" t="s">
        <v>978</v>
      </c>
      <c r="H223" s="10" t="s">
        <v>1634</v>
      </c>
      <c r="I223" s="11" t="s">
        <v>1635</v>
      </c>
      <c r="J223" s="10"/>
      <c r="K223" s="12" t="str">
        <f>VLOOKUP(B223,DSSV_GVHD_TENDETAI!$C$8:$N$459,2,0)</f>
        <v>Nguyễn Phúc Thiên</v>
      </c>
      <c r="L223" s="12" t="str">
        <f>VLOOKUP(B223,DSSV_GVHD_TENDETAI!$C$8:$N$459,3,0)</f>
        <v>Tinh</v>
      </c>
    </row>
    <row r="224" spans="1:12" ht="15">
      <c r="A224" s="6">
        <f t="shared" si="3"/>
        <v>220</v>
      </c>
      <c r="B224" s="6" t="s">
        <v>1897</v>
      </c>
      <c r="C224" s="7" t="s">
        <v>1898</v>
      </c>
      <c r="D224" s="8" t="s">
        <v>903</v>
      </c>
      <c r="E224" s="6" t="s">
        <v>110</v>
      </c>
      <c r="F224" s="6" t="s">
        <v>977</v>
      </c>
      <c r="G224" s="9" t="s">
        <v>978</v>
      </c>
      <c r="H224" s="10" t="s">
        <v>1937</v>
      </c>
      <c r="I224" s="11" t="s">
        <v>1938</v>
      </c>
      <c r="J224" s="10"/>
      <c r="K224" s="12" t="str">
        <f>VLOOKUP(B224,DSSV_GVHD_TENDETAI!$C$8:$N$459,2,0)</f>
        <v>Đoàn Tiến</v>
      </c>
      <c r="L224" s="12" t="str">
        <f>VLOOKUP(B224,DSSV_GVHD_TENDETAI!$C$8:$N$459,3,0)</f>
        <v>Đức</v>
      </c>
    </row>
    <row r="225" spans="1:12" ht="15">
      <c r="A225" s="6">
        <f t="shared" si="3"/>
        <v>221</v>
      </c>
      <c r="B225" s="6" t="s">
        <v>685</v>
      </c>
      <c r="C225" s="7" t="s">
        <v>684</v>
      </c>
      <c r="D225" s="8" t="s">
        <v>673</v>
      </c>
      <c r="E225" s="6" t="s">
        <v>72</v>
      </c>
      <c r="F225" s="6" t="s">
        <v>977</v>
      </c>
      <c r="G225" s="9" t="s">
        <v>978</v>
      </c>
      <c r="H225" s="10" t="s">
        <v>1763</v>
      </c>
      <c r="I225" s="11" t="s">
        <v>1764</v>
      </c>
      <c r="J225" s="10"/>
      <c r="K225" s="12" t="str">
        <f>VLOOKUP(B225,DSSV_GVHD_TENDETAI!$C$8:$N$459,2,0)</f>
        <v>Đinh Dương Yến</v>
      </c>
      <c r="L225" s="12" t="str">
        <f>VLOOKUP(B225,DSSV_GVHD_TENDETAI!$C$8:$N$459,3,0)</f>
        <v>Ngọc</v>
      </c>
    </row>
    <row r="226" spans="1:12" ht="15">
      <c r="A226" s="6">
        <f t="shared" si="3"/>
        <v>222</v>
      </c>
      <c r="B226" s="6" t="s">
        <v>264</v>
      </c>
      <c r="C226" s="7" t="s">
        <v>263</v>
      </c>
      <c r="D226" s="8" t="s">
        <v>238</v>
      </c>
      <c r="E226" s="6" t="s">
        <v>230</v>
      </c>
      <c r="F226" s="6" t="s">
        <v>977</v>
      </c>
      <c r="G226" s="9" t="s">
        <v>978</v>
      </c>
      <c r="H226" s="10" t="s">
        <v>1480</v>
      </c>
      <c r="I226" s="11" t="s">
        <v>1481</v>
      </c>
      <c r="J226" s="10"/>
      <c r="K226" s="12" t="str">
        <f>VLOOKUP(B226,DSSV_GVHD_TENDETAI!$C$8:$N$459,2,0)</f>
        <v>La Chí</v>
      </c>
      <c r="L226" s="12" t="str">
        <f>VLOOKUP(B226,DSSV_GVHD_TENDETAI!$C$8:$N$459,3,0)</f>
        <v>Thành</v>
      </c>
    </row>
    <row r="227" spans="1:12" ht="15">
      <c r="A227" s="6">
        <f t="shared" si="3"/>
        <v>223</v>
      </c>
      <c r="B227" s="6" t="s">
        <v>578</v>
      </c>
      <c r="C227" s="7" t="s">
        <v>576</v>
      </c>
      <c r="D227" s="8" t="s">
        <v>577</v>
      </c>
      <c r="E227" s="6" t="s">
        <v>79</v>
      </c>
      <c r="F227" s="6" t="s">
        <v>977</v>
      </c>
      <c r="G227" s="9" t="s">
        <v>978</v>
      </c>
      <c r="H227" s="10" t="s">
        <v>1369</v>
      </c>
      <c r="I227" s="11" t="s">
        <v>1370</v>
      </c>
      <c r="J227" s="10"/>
      <c r="K227" s="12" t="str">
        <f>VLOOKUP(B227,DSSV_GVHD_TENDETAI!$C$8:$N$459,2,0)</f>
        <v>Mã Nữ Như</v>
      </c>
      <c r="L227" s="12" t="str">
        <f>VLOOKUP(B227,DSSV_GVHD_TENDETAI!$C$8:$N$459,3,0)</f>
        <v>Thắm</v>
      </c>
    </row>
    <row r="228" spans="1:12" ht="15">
      <c r="A228" s="6">
        <f t="shared" si="3"/>
        <v>224</v>
      </c>
      <c r="B228" s="6" t="s">
        <v>662</v>
      </c>
      <c r="C228" s="7" t="s">
        <v>661</v>
      </c>
      <c r="D228" s="8" t="s">
        <v>557</v>
      </c>
      <c r="E228" s="6" t="s">
        <v>72</v>
      </c>
      <c r="F228" s="6" t="s">
        <v>977</v>
      </c>
      <c r="G228" s="9" t="s">
        <v>978</v>
      </c>
      <c r="H228" s="10" t="s">
        <v>1767</v>
      </c>
      <c r="I228" s="11" t="s">
        <v>1768</v>
      </c>
      <c r="J228" s="10"/>
      <c r="K228" s="12" t="str">
        <f>VLOOKUP(B228,DSSV_GVHD_TENDETAI!$C$8:$N$459,2,0)</f>
        <v>Lê Hữu Minh</v>
      </c>
      <c r="L228" s="12" t="str">
        <f>VLOOKUP(B228,DSSV_GVHD_TENDETAI!$C$8:$N$459,3,0)</f>
        <v>Quân</v>
      </c>
    </row>
    <row r="229" spans="1:12" ht="15">
      <c r="A229" s="6">
        <f t="shared" si="3"/>
        <v>225</v>
      </c>
      <c r="B229" s="6" t="s">
        <v>1305</v>
      </c>
      <c r="C229" s="7" t="s">
        <v>119</v>
      </c>
      <c r="D229" s="8" t="s">
        <v>298</v>
      </c>
      <c r="E229" s="6" t="s">
        <v>331</v>
      </c>
      <c r="F229" s="6" t="s">
        <v>977</v>
      </c>
      <c r="G229" s="9" t="s">
        <v>978</v>
      </c>
      <c r="H229" s="10" t="s">
        <v>1306</v>
      </c>
      <c r="I229" s="11" t="s">
        <v>1307</v>
      </c>
      <c r="J229" s="10"/>
      <c r="K229" s="12" t="str">
        <f>VLOOKUP(B229,DSSV_GVHD_TENDETAI!$C$8:$N$459,2,0)</f>
        <v>Lê Trung</v>
      </c>
      <c r="L229" s="12" t="str">
        <f>VLOOKUP(B229,DSSV_GVHD_TENDETAI!$C$8:$N$459,3,0)</f>
        <v>Kiên</v>
      </c>
    </row>
    <row r="230" spans="1:12" ht="15">
      <c r="A230" s="6">
        <f t="shared" si="3"/>
        <v>226</v>
      </c>
      <c r="B230" s="6" t="s">
        <v>834</v>
      </c>
      <c r="C230" s="7" t="s">
        <v>833</v>
      </c>
      <c r="D230" s="8" t="s">
        <v>300</v>
      </c>
      <c r="E230" s="6" t="s">
        <v>14</v>
      </c>
      <c r="F230" s="6" t="s">
        <v>977</v>
      </c>
      <c r="G230" s="9" t="s">
        <v>978</v>
      </c>
      <c r="H230" s="10" t="s">
        <v>1913</v>
      </c>
      <c r="I230" s="11" t="s">
        <v>1914</v>
      </c>
      <c r="J230" s="10"/>
      <c r="K230" s="12" t="str">
        <f>VLOOKUP(B230,DSSV_GVHD_TENDETAI!$C$8:$N$459,2,0)</f>
        <v>Nguyễn Hùng</v>
      </c>
      <c r="L230" s="12" t="str">
        <f>VLOOKUP(B230,DSSV_GVHD_TENDETAI!$C$8:$N$459,3,0)</f>
        <v>Cường</v>
      </c>
    </row>
    <row r="231" spans="1:12" ht="15">
      <c r="A231" s="6">
        <f t="shared" si="3"/>
        <v>227</v>
      </c>
      <c r="B231" s="6" t="s">
        <v>803</v>
      </c>
      <c r="C231" s="7" t="s">
        <v>802</v>
      </c>
      <c r="D231" s="8" t="s">
        <v>313</v>
      </c>
      <c r="E231" s="6" t="s">
        <v>256</v>
      </c>
      <c r="F231" s="6" t="s">
        <v>977</v>
      </c>
      <c r="G231" s="9" t="s">
        <v>978</v>
      </c>
      <c r="H231" s="10" t="s">
        <v>1401</v>
      </c>
      <c r="I231" s="11" t="s">
        <v>1402</v>
      </c>
      <c r="J231" s="10"/>
      <c r="K231" s="12" t="str">
        <f>VLOOKUP(B231,DSSV_GVHD_TENDETAI!$C$8:$N$459,2,0)</f>
        <v>Trần Hữu</v>
      </c>
      <c r="L231" s="12" t="str">
        <f>VLOOKUP(B231,DSSV_GVHD_TENDETAI!$C$8:$N$459,3,0)</f>
        <v>Lộc</v>
      </c>
    </row>
    <row r="232" spans="1:12" ht="15">
      <c r="A232" s="6">
        <f t="shared" si="3"/>
        <v>228</v>
      </c>
      <c r="B232" s="6" t="s">
        <v>958</v>
      </c>
      <c r="C232" s="7" t="s">
        <v>957</v>
      </c>
      <c r="D232" s="8" t="s">
        <v>133</v>
      </c>
      <c r="E232" s="6" t="s">
        <v>230</v>
      </c>
      <c r="F232" s="6" t="s">
        <v>977</v>
      </c>
      <c r="G232" s="9" t="s">
        <v>978</v>
      </c>
      <c r="H232" s="10" t="s">
        <v>1974</v>
      </c>
      <c r="I232" s="11" t="s">
        <v>1975</v>
      </c>
      <c r="J232" s="10"/>
      <c r="K232" s="12" t="str">
        <f>VLOOKUP(B232,DSSV_GVHD_TENDETAI!$C$8:$N$459,2,0)</f>
        <v>Nguyễn Ngọc</v>
      </c>
      <c r="L232" s="12" t="str">
        <f>VLOOKUP(B232,DSSV_GVHD_TENDETAI!$C$8:$N$459,3,0)</f>
        <v>Châu</v>
      </c>
    </row>
    <row r="233" spans="1:12" ht="15">
      <c r="A233" s="6">
        <f t="shared" si="3"/>
        <v>229</v>
      </c>
      <c r="B233" s="6" t="s">
        <v>740</v>
      </c>
      <c r="C233" s="7" t="s">
        <v>273</v>
      </c>
      <c r="D233" s="8" t="s">
        <v>196</v>
      </c>
      <c r="E233" s="6" t="s">
        <v>127</v>
      </c>
      <c r="F233" s="6" t="s">
        <v>977</v>
      </c>
      <c r="G233" s="9" t="s">
        <v>978</v>
      </c>
      <c r="H233" s="10" t="s">
        <v>1611</v>
      </c>
      <c r="I233" s="11" t="s">
        <v>1612</v>
      </c>
      <c r="J233" s="10"/>
      <c r="K233" s="12" t="str">
        <f>VLOOKUP(B233,DSSV_GVHD_TENDETAI!$C$8:$N$459,2,0)</f>
        <v>Trần Anh</v>
      </c>
      <c r="L233" s="12" t="str">
        <f>VLOOKUP(B233,DSSV_GVHD_TENDETAI!$C$8:$N$459,3,0)</f>
        <v>Kiệt</v>
      </c>
    </row>
    <row r="234" spans="1:12" ht="15">
      <c r="A234" s="6">
        <f t="shared" si="3"/>
        <v>230</v>
      </c>
      <c r="B234" s="6" t="s">
        <v>680</v>
      </c>
      <c r="C234" s="7" t="s">
        <v>549</v>
      </c>
      <c r="D234" s="8" t="s">
        <v>253</v>
      </c>
      <c r="E234" s="6" t="s">
        <v>151</v>
      </c>
      <c r="F234" s="6" t="s">
        <v>977</v>
      </c>
      <c r="G234" s="9" t="s">
        <v>978</v>
      </c>
      <c r="H234" s="10" t="s">
        <v>1287</v>
      </c>
      <c r="I234" s="11" t="s">
        <v>1288</v>
      </c>
      <c r="J234" s="10"/>
      <c r="K234" s="12" t="str">
        <f>VLOOKUP(B234,DSSV_GVHD_TENDETAI!$C$8:$N$459,2,0)</f>
        <v>Võ Văn</v>
      </c>
      <c r="L234" s="12" t="str">
        <f>VLOOKUP(B234,DSSV_GVHD_TENDETAI!$C$8:$N$459,3,0)</f>
        <v>Nhân</v>
      </c>
    </row>
    <row r="235" spans="1:12" ht="15">
      <c r="A235" s="6">
        <f t="shared" si="3"/>
        <v>231</v>
      </c>
      <c r="B235" s="6" t="s">
        <v>214</v>
      </c>
      <c r="C235" s="7" t="s">
        <v>213</v>
      </c>
      <c r="D235" s="8" t="s">
        <v>123</v>
      </c>
      <c r="E235" s="6" t="s">
        <v>151</v>
      </c>
      <c r="F235" s="6" t="s">
        <v>977</v>
      </c>
      <c r="G235" s="9" t="s">
        <v>978</v>
      </c>
      <c r="H235" s="10" t="s">
        <v>1285</v>
      </c>
      <c r="I235" s="11" t="s">
        <v>1286</v>
      </c>
      <c r="J235" s="10"/>
      <c r="K235" s="12" t="str">
        <f>VLOOKUP(B235,DSSV_GVHD_TENDETAI!$C$8:$N$459,2,0)</f>
        <v>Đỗ Tiến Anh</v>
      </c>
      <c r="L235" s="12" t="str">
        <f>VLOOKUP(B235,DSSV_GVHD_TENDETAI!$C$8:$N$459,3,0)</f>
        <v>Khôi</v>
      </c>
    </row>
    <row r="236" spans="1:12" ht="15">
      <c r="A236" s="6">
        <f t="shared" si="3"/>
        <v>232</v>
      </c>
      <c r="B236" s="6" t="s">
        <v>155</v>
      </c>
      <c r="C236" s="7" t="s">
        <v>153</v>
      </c>
      <c r="D236" s="8" t="s">
        <v>154</v>
      </c>
      <c r="E236" s="6" t="s">
        <v>151</v>
      </c>
      <c r="F236" s="6" t="s">
        <v>977</v>
      </c>
      <c r="G236" s="9" t="s">
        <v>978</v>
      </c>
      <c r="H236" s="10" t="s">
        <v>1297</v>
      </c>
      <c r="I236" s="11" t="s">
        <v>1298</v>
      </c>
      <c r="J236" s="10"/>
      <c r="K236" s="12" t="str">
        <f>VLOOKUP(B236,DSSV_GVHD_TENDETAI!$C$8:$N$459,2,0)</f>
        <v>Đặng Huy</v>
      </c>
      <c r="L236" s="12" t="str">
        <f>VLOOKUP(B236,DSSV_GVHD_TENDETAI!$C$8:$N$459,3,0)</f>
        <v>Vương</v>
      </c>
    </row>
    <row r="237" spans="1:12" ht="15">
      <c r="A237" s="6">
        <f t="shared" si="3"/>
        <v>233</v>
      </c>
      <c r="B237" s="6" t="s">
        <v>543</v>
      </c>
      <c r="C237" s="7" t="s">
        <v>542</v>
      </c>
      <c r="D237" s="8" t="s">
        <v>139</v>
      </c>
      <c r="E237" s="6" t="s">
        <v>151</v>
      </c>
      <c r="F237" s="6" t="s">
        <v>977</v>
      </c>
      <c r="G237" s="9" t="s">
        <v>978</v>
      </c>
      <c r="H237" s="10" t="s">
        <v>1279</v>
      </c>
      <c r="I237" s="11" t="s">
        <v>1280</v>
      </c>
      <c r="J237" s="10"/>
      <c r="K237" s="12" t="str">
        <f>VLOOKUP(B237,DSSV_GVHD_TENDETAI!$C$8:$N$459,2,0)</f>
        <v>Phạm Lê</v>
      </c>
      <c r="L237" s="12" t="str">
        <f>VLOOKUP(B237,DSSV_GVHD_TENDETAI!$C$8:$N$459,3,0)</f>
        <v>Huy</v>
      </c>
    </row>
    <row r="238" spans="1:12" ht="15">
      <c r="A238" s="6">
        <f t="shared" si="3"/>
        <v>234</v>
      </c>
      <c r="B238" s="6" t="s">
        <v>671</v>
      </c>
      <c r="C238" s="7" t="s">
        <v>103</v>
      </c>
      <c r="D238" s="8" t="s">
        <v>139</v>
      </c>
      <c r="E238" s="6" t="s">
        <v>165</v>
      </c>
      <c r="F238" s="6" t="s">
        <v>977</v>
      </c>
      <c r="G238" s="9" t="s">
        <v>978</v>
      </c>
      <c r="H238" s="10" t="s">
        <v>1658</v>
      </c>
      <c r="I238" s="11" t="s">
        <v>1659</v>
      </c>
      <c r="J238" s="10"/>
      <c r="K238" s="12" t="str">
        <f>VLOOKUP(B238,DSSV_GVHD_TENDETAI!$C$8:$N$459,2,0)</f>
        <v>Lê Hoàng</v>
      </c>
      <c r="L238" s="12" t="str">
        <f>VLOOKUP(B238,DSSV_GVHD_TENDETAI!$C$8:$N$459,3,0)</f>
        <v>Huy</v>
      </c>
    </row>
    <row r="239" spans="1:12" ht="15">
      <c r="A239" s="6">
        <f t="shared" si="3"/>
        <v>235</v>
      </c>
      <c r="B239" s="6" t="s">
        <v>723</v>
      </c>
      <c r="C239" s="7" t="s">
        <v>280</v>
      </c>
      <c r="D239" s="8" t="s">
        <v>139</v>
      </c>
      <c r="E239" s="6" t="s">
        <v>127</v>
      </c>
      <c r="F239" s="6" t="s">
        <v>977</v>
      </c>
      <c r="G239" s="9" t="s">
        <v>978</v>
      </c>
      <c r="H239" s="10" t="s">
        <v>1605</v>
      </c>
      <c r="I239" s="11" t="s">
        <v>1606</v>
      </c>
      <c r="J239" s="10"/>
      <c r="K239" s="12" t="str">
        <f>VLOOKUP(B239,DSSV_GVHD_TENDETAI!$C$8:$N$459,2,0)</f>
        <v>Nguyễn Gia</v>
      </c>
      <c r="L239" s="12" t="str">
        <f>VLOOKUP(B239,DSSV_GVHD_TENDETAI!$C$8:$N$459,3,0)</f>
        <v>Huy</v>
      </c>
    </row>
    <row r="240" spans="1:12" ht="15">
      <c r="A240" s="6">
        <f t="shared" si="3"/>
        <v>236</v>
      </c>
      <c r="B240" s="6" t="s">
        <v>412</v>
      </c>
      <c r="C240" s="7" t="s">
        <v>410</v>
      </c>
      <c r="D240" s="8" t="s">
        <v>411</v>
      </c>
      <c r="E240" s="6" t="s">
        <v>230</v>
      </c>
      <c r="F240" s="6" t="s">
        <v>977</v>
      </c>
      <c r="G240" s="9" t="s">
        <v>978</v>
      </c>
      <c r="H240" s="10" t="s">
        <v>1484</v>
      </c>
      <c r="I240" s="11" t="s">
        <v>1485</v>
      </c>
      <c r="J240" s="10"/>
      <c r="K240" s="12" t="str">
        <f>VLOOKUP(B240,DSSV_GVHD_TENDETAI!$C$8:$N$459,2,0)</f>
        <v>Nguyễn Vũ Thủy</v>
      </c>
      <c r="L240" s="12" t="str">
        <f>VLOOKUP(B240,DSSV_GVHD_TENDETAI!$C$8:$N$459,3,0)</f>
        <v>Tiên</v>
      </c>
    </row>
    <row r="241" spans="1:12" ht="15">
      <c r="A241" s="6">
        <f t="shared" si="3"/>
        <v>237</v>
      </c>
      <c r="B241" s="6" t="s">
        <v>270</v>
      </c>
      <c r="C241" s="7" t="s">
        <v>269</v>
      </c>
      <c r="D241" s="8" t="s">
        <v>184</v>
      </c>
      <c r="E241" s="6" t="s">
        <v>63</v>
      </c>
      <c r="F241" s="6" t="s">
        <v>977</v>
      </c>
      <c r="G241" s="9" t="s">
        <v>978</v>
      </c>
      <c r="H241" s="10" t="s">
        <v>1583</v>
      </c>
      <c r="I241" s="11" t="s">
        <v>1584</v>
      </c>
      <c r="J241" s="10"/>
      <c r="K241" s="12" t="str">
        <f>VLOOKUP(B241,DSSV_GVHD_TENDETAI!$C$8:$N$459,2,0)</f>
        <v>Trương Nguyễn Tường</v>
      </c>
      <c r="L241" s="12" t="str">
        <f>VLOOKUP(B241,DSSV_GVHD_TENDETAI!$C$8:$N$459,3,0)</f>
        <v>Vy</v>
      </c>
    </row>
    <row r="242" spans="1:12" ht="15">
      <c r="A242" s="6">
        <f t="shared" si="3"/>
        <v>238</v>
      </c>
      <c r="B242" s="6" t="s">
        <v>128</v>
      </c>
      <c r="C242" s="7" t="s">
        <v>125</v>
      </c>
      <c r="D242" s="8" t="s">
        <v>126</v>
      </c>
      <c r="E242" s="6" t="s">
        <v>127</v>
      </c>
      <c r="F242" s="6" t="s">
        <v>977</v>
      </c>
      <c r="G242" s="9" t="s">
        <v>978</v>
      </c>
      <c r="H242" s="10" t="s">
        <v>1613</v>
      </c>
      <c r="I242" s="11" t="s">
        <v>1614</v>
      </c>
      <c r="J242" s="10"/>
      <c r="K242" s="12" t="str">
        <f>VLOOKUP(B242,DSSV_GVHD_TENDETAI!$C$8:$N$459,2,0)</f>
        <v>Trần Bảo</v>
      </c>
      <c r="L242" s="12" t="str">
        <f>VLOOKUP(B242,DSSV_GVHD_TENDETAI!$C$8:$N$459,3,0)</f>
        <v>Long</v>
      </c>
    </row>
    <row r="243" spans="1:12" ht="15">
      <c r="A243" s="6">
        <f t="shared" si="3"/>
        <v>239</v>
      </c>
      <c r="B243" s="6" t="s">
        <v>227</v>
      </c>
      <c r="C243" s="7" t="s">
        <v>225</v>
      </c>
      <c r="D243" s="8" t="s">
        <v>226</v>
      </c>
      <c r="E243" s="6" t="s">
        <v>66</v>
      </c>
      <c r="F243" s="6" t="s">
        <v>977</v>
      </c>
      <c r="G243" s="9" t="s">
        <v>978</v>
      </c>
      <c r="H243" s="10" t="s">
        <v>1260</v>
      </c>
      <c r="I243" s="11" t="s">
        <v>1261</v>
      </c>
      <c r="J243" s="10"/>
      <c r="K243" s="12" t="str">
        <f>VLOOKUP(B243,DSSV_GVHD_TENDETAI!$C$8:$N$459,2,0)</f>
        <v>Phan Thanh</v>
      </c>
      <c r="L243" s="12" t="str">
        <f>VLOOKUP(B243,DSSV_GVHD_TENDETAI!$C$8:$N$459,3,0)</f>
        <v>Trọng</v>
      </c>
    </row>
    <row r="244" spans="1:12" ht="15">
      <c r="A244" s="6">
        <f t="shared" si="3"/>
        <v>240</v>
      </c>
      <c r="B244" s="6" t="s">
        <v>38</v>
      </c>
      <c r="C244" s="7" t="s">
        <v>364</v>
      </c>
      <c r="D244" s="8" t="s">
        <v>74</v>
      </c>
      <c r="E244" s="6" t="s">
        <v>17</v>
      </c>
      <c r="F244" s="6" t="s">
        <v>977</v>
      </c>
      <c r="G244" s="9" t="s">
        <v>978</v>
      </c>
      <c r="H244" s="10" t="s">
        <v>1009</v>
      </c>
      <c r="I244" s="11" t="s">
        <v>1010</v>
      </c>
      <c r="J244" s="10"/>
      <c r="K244" s="12" t="str">
        <f>VLOOKUP(B244,DSSV_GVHD_TENDETAI!$C$8:$N$459,2,0)</f>
        <v>Nguyễn Phước</v>
      </c>
      <c r="L244" s="12" t="str">
        <f>VLOOKUP(B244,DSSV_GVHD_TENDETAI!$C$8:$N$459,3,0)</f>
        <v>Nguyên</v>
      </c>
    </row>
    <row r="245" spans="1:12" ht="15">
      <c r="A245" s="6">
        <f t="shared" si="3"/>
        <v>241</v>
      </c>
      <c r="B245" s="6" t="s">
        <v>788</v>
      </c>
      <c r="C245" s="7" t="s">
        <v>787</v>
      </c>
      <c r="D245" s="8" t="s">
        <v>444</v>
      </c>
      <c r="E245" s="6" t="s">
        <v>66</v>
      </c>
      <c r="F245" s="6" t="s">
        <v>977</v>
      </c>
      <c r="G245" s="9" t="s">
        <v>978</v>
      </c>
      <c r="H245" s="10" t="s">
        <v>1254</v>
      </c>
      <c r="I245" s="11" t="s">
        <v>1255</v>
      </c>
      <c r="J245" s="10"/>
      <c r="K245" s="12" t="str">
        <f>VLOOKUP(B245,DSSV_GVHD_TENDETAI!$C$8:$N$459,2,0)</f>
        <v>Tân Khải</v>
      </c>
      <c r="L245" s="12" t="str">
        <f>VLOOKUP(B245,DSSV_GVHD_TENDETAI!$C$8:$N$459,3,0)</f>
        <v>Thanh</v>
      </c>
    </row>
    <row r="246" spans="1:12" ht="15">
      <c r="A246" s="6">
        <f t="shared" si="3"/>
        <v>242</v>
      </c>
      <c r="B246" s="6" t="s">
        <v>288</v>
      </c>
      <c r="C246" s="7" t="s">
        <v>286</v>
      </c>
      <c r="D246" s="8" t="s">
        <v>287</v>
      </c>
      <c r="E246" s="6" t="s">
        <v>24</v>
      </c>
      <c r="F246" s="6" t="s">
        <v>977</v>
      </c>
      <c r="G246" s="9" t="s">
        <v>978</v>
      </c>
      <c r="H246" s="10" t="s">
        <v>1090</v>
      </c>
      <c r="I246" s="11" t="s">
        <v>1091</v>
      </c>
      <c r="J246" s="10"/>
      <c r="K246" s="12" t="str">
        <f>VLOOKUP(B246,DSSV_GVHD_TENDETAI!$C$8:$N$459,2,0)</f>
        <v>Võ Ngọc</v>
      </c>
      <c r="L246" s="12" t="str">
        <f>VLOOKUP(B246,DSSV_GVHD_TENDETAI!$C$8:$N$459,3,0)</f>
        <v>Tú</v>
      </c>
    </row>
    <row r="247" spans="1:12" ht="15">
      <c r="A247" s="6">
        <f t="shared" si="3"/>
        <v>243</v>
      </c>
      <c r="B247" s="6" t="s">
        <v>10</v>
      </c>
      <c r="C247" s="7" t="s">
        <v>357</v>
      </c>
      <c r="D247" s="8" t="s">
        <v>147</v>
      </c>
      <c r="E247" s="6" t="s">
        <v>12</v>
      </c>
      <c r="F247" s="6" t="s">
        <v>977</v>
      </c>
      <c r="G247" s="9" t="s">
        <v>978</v>
      </c>
      <c r="H247" s="10" t="s">
        <v>984</v>
      </c>
      <c r="I247" s="11" t="s">
        <v>985</v>
      </c>
      <c r="J247" s="10"/>
      <c r="K247" s="12" t="str">
        <f>VLOOKUP(B247,DSSV_GVHD_TENDETAI!$C$8:$N$459,2,0)</f>
        <v>Phan Văn</v>
      </c>
      <c r="L247" s="12" t="str">
        <f>VLOOKUP(B247,DSSV_GVHD_TENDETAI!$C$8:$N$459,3,0)</f>
        <v>Việt</v>
      </c>
    </row>
    <row r="248" spans="1:12" ht="15">
      <c r="A248" s="6">
        <f t="shared" si="3"/>
        <v>244</v>
      </c>
      <c r="B248" s="6" t="s">
        <v>612</v>
      </c>
      <c r="C248" s="7" t="s">
        <v>610</v>
      </c>
      <c r="D248" s="8" t="s">
        <v>611</v>
      </c>
      <c r="E248" s="6" t="s">
        <v>15</v>
      </c>
      <c r="F248" s="6" t="s">
        <v>977</v>
      </c>
      <c r="G248" s="9" t="s">
        <v>978</v>
      </c>
      <c r="H248" s="10" t="s">
        <v>1911</v>
      </c>
      <c r="I248" s="11" t="s">
        <v>1912</v>
      </c>
      <c r="J248" s="10"/>
      <c r="K248" s="12" t="e">
        <f>VLOOKUP(B248,DSSV_GVHD_TENDETAI!$C$8:$N$459,2,0)</f>
        <v>#N/A</v>
      </c>
      <c r="L248" s="12" t="e">
        <f>VLOOKUP(B248,DSSV_GVHD_TENDETAI!$C$8:$N$459,3,0)</f>
        <v>#N/A</v>
      </c>
    </row>
    <row r="249" spans="1:12" ht="15">
      <c r="A249" s="6">
        <f t="shared" si="3"/>
        <v>245</v>
      </c>
      <c r="B249" s="6" t="s">
        <v>394</v>
      </c>
      <c r="C249" s="7" t="s">
        <v>54</v>
      </c>
      <c r="D249" s="8" t="s">
        <v>393</v>
      </c>
      <c r="E249" s="6" t="s">
        <v>63</v>
      </c>
      <c r="F249" s="6" t="s">
        <v>977</v>
      </c>
      <c r="G249" s="9" t="s">
        <v>978</v>
      </c>
      <c r="H249" s="10" t="s">
        <v>1555</v>
      </c>
      <c r="I249" s="11" t="s">
        <v>1556</v>
      </c>
      <c r="J249" s="10"/>
      <c r="K249" s="12" t="str">
        <f>VLOOKUP(B249,DSSV_GVHD_TENDETAI!$C$8:$N$459,2,0)</f>
        <v>Nguyễn Xuân Long</v>
      </c>
      <c r="L249" s="12" t="str">
        <f>VLOOKUP(B249,DSSV_GVHD_TENDETAI!$C$8:$N$459,3,0)</f>
        <v>Nhật</v>
      </c>
    </row>
    <row r="250" spans="1:12" ht="15">
      <c r="A250" s="6">
        <f t="shared" si="3"/>
        <v>246</v>
      </c>
      <c r="B250" s="6" t="s">
        <v>396</v>
      </c>
      <c r="C250" s="7" t="s">
        <v>395</v>
      </c>
      <c r="D250" s="8" t="s">
        <v>196</v>
      </c>
      <c r="E250" s="6" t="s">
        <v>60</v>
      </c>
      <c r="F250" s="6" t="s">
        <v>977</v>
      </c>
      <c r="G250" s="9" t="s">
        <v>978</v>
      </c>
      <c r="H250" s="10" t="s">
        <v>1871</v>
      </c>
      <c r="I250" s="11" t="s">
        <v>1872</v>
      </c>
      <c r="J250" s="10"/>
      <c r="K250" s="12" t="str">
        <f>VLOOKUP(B250,DSSV_GVHD_TENDETAI!$C$8:$N$459,2,0)</f>
        <v>Lê Phạm Tuấn</v>
      </c>
      <c r="L250" s="12" t="str">
        <f>VLOOKUP(B250,DSSV_GVHD_TENDETAI!$C$8:$N$459,3,0)</f>
        <v>Kiệt</v>
      </c>
    </row>
    <row r="251" spans="1:12" ht="15">
      <c r="A251" s="6">
        <f t="shared" si="3"/>
        <v>247</v>
      </c>
      <c r="B251" s="6" t="s">
        <v>938</v>
      </c>
      <c r="C251" s="7" t="s">
        <v>937</v>
      </c>
      <c r="D251" s="8" t="s">
        <v>342</v>
      </c>
      <c r="E251" s="6" t="s">
        <v>127</v>
      </c>
      <c r="F251" s="6" t="s">
        <v>977</v>
      </c>
      <c r="G251" s="9" t="s">
        <v>978</v>
      </c>
      <c r="H251" s="10" t="s">
        <v>1587</v>
      </c>
      <c r="I251" s="11" t="s">
        <v>1588</v>
      </c>
      <c r="J251" s="10"/>
      <c r="K251" s="12" t="str">
        <f>VLOOKUP(B251,DSSV_GVHD_TENDETAI!$C$8:$N$459,2,0)</f>
        <v>Phan Trần Thái</v>
      </c>
      <c r="L251" s="12" t="str">
        <f>VLOOKUP(B251,DSSV_GVHD_TENDETAI!$C$8:$N$459,3,0)</f>
        <v>Bảo</v>
      </c>
    </row>
    <row r="252" spans="1:12" ht="15">
      <c r="A252" s="6">
        <f t="shared" si="3"/>
        <v>248</v>
      </c>
      <c r="B252" s="6" t="s">
        <v>343</v>
      </c>
      <c r="C252" s="7" t="s">
        <v>280</v>
      </c>
      <c r="D252" s="8" t="s">
        <v>342</v>
      </c>
      <c r="E252" s="6" t="s">
        <v>23</v>
      </c>
      <c r="F252" s="6" t="s">
        <v>977</v>
      </c>
      <c r="G252" s="9" t="s">
        <v>978</v>
      </c>
      <c r="H252" s="10" t="s">
        <v>1068</v>
      </c>
      <c r="I252" s="11" t="s">
        <v>1069</v>
      </c>
      <c r="J252" s="10"/>
      <c r="K252" s="12" t="str">
        <f>VLOOKUP(B252,DSSV_GVHD_TENDETAI!$C$8:$N$459,2,0)</f>
        <v>Nguyễn Gia</v>
      </c>
      <c r="L252" s="12" t="str">
        <f>VLOOKUP(B252,DSSV_GVHD_TENDETAI!$C$8:$N$459,3,0)</f>
        <v>Bảo</v>
      </c>
    </row>
    <row r="253" spans="1:12" ht="15">
      <c r="A253" s="6">
        <f t="shared" si="3"/>
        <v>249</v>
      </c>
      <c r="B253" s="6" t="s">
        <v>102</v>
      </c>
      <c r="C253" s="7" t="s">
        <v>99</v>
      </c>
      <c r="D253" s="8" t="s">
        <v>100</v>
      </c>
      <c r="E253" s="6" t="s">
        <v>101</v>
      </c>
      <c r="F253" s="6" t="s">
        <v>977</v>
      </c>
      <c r="G253" s="9" t="s">
        <v>978</v>
      </c>
      <c r="H253" s="10" t="s">
        <v>1698</v>
      </c>
      <c r="I253" s="11" t="s">
        <v>1699</v>
      </c>
      <c r="J253" s="10"/>
      <c r="K253" s="12" t="str">
        <f>VLOOKUP(B253,DSSV_GVHD_TENDETAI!$C$8:$N$459,2,0)</f>
        <v>Nguyễn Hữu</v>
      </c>
      <c r="L253" s="12" t="str">
        <f>VLOOKUP(B253,DSSV_GVHD_TENDETAI!$C$8:$N$459,3,0)</f>
        <v>Khang</v>
      </c>
    </row>
    <row r="254" spans="1:12" ht="15">
      <c r="A254" s="6">
        <f t="shared" si="3"/>
        <v>250</v>
      </c>
      <c r="B254" s="6" t="s">
        <v>677</v>
      </c>
      <c r="C254" s="7" t="s">
        <v>99</v>
      </c>
      <c r="D254" s="8" t="s">
        <v>313</v>
      </c>
      <c r="E254" s="6" t="s">
        <v>110</v>
      </c>
      <c r="F254" s="6" t="s">
        <v>977</v>
      </c>
      <c r="G254" s="9" t="s">
        <v>978</v>
      </c>
      <c r="H254" s="10" t="s">
        <v>1504</v>
      </c>
      <c r="I254" s="11" t="s">
        <v>1505</v>
      </c>
      <c r="J254" s="10"/>
      <c r="K254" s="12" t="str">
        <f>VLOOKUP(B254,DSSV_GVHD_TENDETAI!$C$8:$N$459,2,0)</f>
        <v>Nguyễn Hữu</v>
      </c>
      <c r="L254" s="12" t="str">
        <f>VLOOKUP(B254,DSSV_GVHD_TENDETAI!$C$8:$N$459,3,0)</f>
        <v>Lộc</v>
      </c>
    </row>
    <row r="255" spans="1:12" ht="15">
      <c r="A255" s="6">
        <f t="shared" si="3"/>
        <v>251</v>
      </c>
      <c r="B255" s="6" t="s">
        <v>259</v>
      </c>
      <c r="C255" s="7" t="s">
        <v>258</v>
      </c>
      <c r="D255" s="8" t="s">
        <v>136</v>
      </c>
      <c r="E255" s="6" t="s">
        <v>256</v>
      </c>
      <c r="F255" s="6" t="s">
        <v>977</v>
      </c>
      <c r="G255" s="9" t="s">
        <v>978</v>
      </c>
      <c r="H255" s="10" t="s">
        <v>1423</v>
      </c>
      <c r="I255" s="11" t="s">
        <v>1424</v>
      </c>
      <c r="J255" s="10"/>
      <c r="K255" s="12" t="str">
        <f>VLOOKUP(B255,DSSV_GVHD_TENDETAI!$C$8:$N$459,2,0)</f>
        <v>Hoàng Nhật</v>
      </c>
      <c r="L255" s="12" t="str">
        <f>VLOOKUP(B255,DSSV_GVHD_TENDETAI!$C$8:$N$459,3,0)</f>
        <v>Trường</v>
      </c>
    </row>
    <row r="256" spans="1:12" ht="15">
      <c r="A256" s="6">
        <f t="shared" si="3"/>
        <v>252</v>
      </c>
      <c r="B256" s="6" t="s">
        <v>435</v>
      </c>
      <c r="C256" s="7" t="s">
        <v>158</v>
      </c>
      <c r="D256" s="8" t="s">
        <v>123</v>
      </c>
      <c r="E256" s="6" t="s">
        <v>331</v>
      </c>
      <c r="F256" s="6" t="s">
        <v>977</v>
      </c>
      <c r="G256" s="9" t="s">
        <v>978</v>
      </c>
      <c r="H256" s="10" t="s">
        <v>1303</v>
      </c>
      <c r="I256" s="11" t="s">
        <v>1304</v>
      </c>
      <c r="J256" s="10"/>
      <c r="K256" s="12" t="str">
        <f>VLOOKUP(B256,DSSV_GVHD_TENDETAI!$C$8:$N$459,2,0)</f>
        <v>Huỳnh Minh</v>
      </c>
      <c r="L256" s="12" t="str">
        <f>VLOOKUP(B256,DSSV_GVHD_TENDETAI!$C$8:$N$459,3,0)</f>
        <v>Khôi</v>
      </c>
    </row>
    <row r="257" spans="1:12" ht="15">
      <c r="A257" s="6">
        <f t="shared" si="3"/>
        <v>253</v>
      </c>
      <c r="B257" s="6" t="s">
        <v>212</v>
      </c>
      <c r="C257" s="7" t="s">
        <v>210</v>
      </c>
      <c r="D257" s="8" t="s">
        <v>211</v>
      </c>
      <c r="E257" s="6" t="s">
        <v>60</v>
      </c>
      <c r="F257" s="6" t="s">
        <v>977</v>
      </c>
      <c r="G257" s="9" t="s">
        <v>978</v>
      </c>
      <c r="H257" s="10" t="s">
        <v>1164</v>
      </c>
      <c r="I257" s="11" t="s">
        <v>1165</v>
      </c>
      <c r="J257" s="10"/>
      <c r="K257" s="12" t="str">
        <f>VLOOKUP(B257,DSSV_GVHD_TENDETAI!$C$8:$N$459,2,0)</f>
        <v>Nguyễn Hoàng</v>
      </c>
      <c r="L257" s="12" t="str">
        <f>VLOOKUP(B257,DSSV_GVHD_TENDETAI!$C$8:$N$459,3,0)</f>
        <v>Hải</v>
      </c>
    </row>
    <row r="258" spans="1:12" ht="15">
      <c r="A258" s="6">
        <f t="shared" si="3"/>
        <v>254</v>
      </c>
      <c r="B258" s="6" t="s">
        <v>614</v>
      </c>
      <c r="C258" s="7" t="s">
        <v>613</v>
      </c>
      <c r="D258" s="8" t="s">
        <v>85</v>
      </c>
      <c r="E258" s="6" t="s">
        <v>79</v>
      </c>
      <c r="F258" s="6" t="s">
        <v>977</v>
      </c>
      <c r="G258" s="9" t="s">
        <v>978</v>
      </c>
      <c r="H258" s="10" t="s">
        <v>1341</v>
      </c>
      <c r="I258" s="11" t="s">
        <v>1342</v>
      </c>
      <c r="J258" s="10"/>
      <c r="K258" s="12" t="str">
        <f>VLOOKUP(B258,DSSV_GVHD_TENDETAI!$C$8:$N$459,2,0)</f>
        <v>Đoàn Công Trí</v>
      </c>
      <c r="L258" s="12" t="str">
        <f>VLOOKUP(B258,DSSV_GVHD_TENDETAI!$C$8:$N$459,3,0)</f>
        <v>Dũng</v>
      </c>
    </row>
    <row r="259" spans="1:12" ht="15">
      <c r="A259" s="6">
        <f t="shared" si="3"/>
        <v>255</v>
      </c>
      <c r="B259" s="6" t="s">
        <v>877</v>
      </c>
      <c r="C259" s="7" t="s">
        <v>99</v>
      </c>
      <c r="D259" s="8" t="s">
        <v>414</v>
      </c>
      <c r="E259" s="6" t="s">
        <v>94</v>
      </c>
      <c r="F259" s="6" t="s">
        <v>977</v>
      </c>
      <c r="G259" s="9" t="s">
        <v>978</v>
      </c>
      <c r="H259" s="10" t="s">
        <v>1931</v>
      </c>
      <c r="I259" s="11" t="s">
        <v>1932</v>
      </c>
      <c r="J259" s="10"/>
      <c r="K259" s="12" t="str">
        <f>VLOOKUP(B259,DSSV_GVHD_TENDETAI!$C$8:$N$459,2,0)</f>
        <v>Nguyễn Hữu</v>
      </c>
      <c r="L259" s="12" t="str">
        <f>VLOOKUP(B259,DSSV_GVHD_TENDETAI!$C$8:$N$459,3,0)</f>
        <v>Nghĩa</v>
      </c>
    </row>
    <row r="260" spans="1:12" ht="15">
      <c r="A260" s="15">
        <f t="shared" si="3"/>
        <v>256</v>
      </c>
      <c r="B260" s="6" t="s">
        <v>709</v>
      </c>
      <c r="C260" s="7" t="s">
        <v>708</v>
      </c>
      <c r="D260" s="8" t="s">
        <v>196</v>
      </c>
      <c r="E260" s="6" t="s">
        <v>110</v>
      </c>
      <c r="F260" s="6" t="s">
        <v>977</v>
      </c>
      <c r="G260" s="9" t="s">
        <v>978</v>
      </c>
      <c r="H260" s="10" t="s">
        <v>1502</v>
      </c>
      <c r="I260" s="11" t="s">
        <v>1503</v>
      </c>
      <c r="J260" s="10"/>
      <c r="K260" s="12" t="str">
        <f>VLOOKUP(B260,DSSV_GVHD_TENDETAI!$C$8:$N$459,2,0)</f>
        <v>Võ Gia</v>
      </c>
      <c r="L260" s="12" t="str">
        <f>VLOOKUP(B260,DSSV_GVHD_TENDETAI!$C$8:$N$459,3,0)</f>
        <v>Kiệt</v>
      </c>
    </row>
    <row r="261" spans="1:12" ht="15">
      <c r="A261" s="15">
        <f t="shared" si="3"/>
        <v>257</v>
      </c>
      <c r="B261" s="6" t="s">
        <v>743</v>
      </c>
      <c r="C261" s="7" t="s">
        <v>741</v>
      </c>
      <c r="D261" s="8" t="s">
        <v>742</v>
      </c>
      <c r="E261" s="6" t="s">
        <v>37</v>
      </c>
      <c r="F261" s="6" t="s">
        <v>977</v>
      </c>
      <c r="G261" s="9" t="s">
        <v>978</v>
      </c>
      <c r="H261" s="10" t="s">
        <v>1038</v>
      </c>
      <c r="I261" s="11" t="s">
        <v>1039</v>
      </c>
      <c r="J261" s="10"/>
      <c r="K261" s="12" t="str">
        <f>VLOOKUP(B261,DSSV_GVHD_TENDETAI!$C$8:$N$459,2,0)</f>
        <v>Phan Trường</v>
      </c>
      <c r="L261" s="12" t="str">
        <f>VLOOKUP(B261,DSSV_GVHD_TENDETAI!$C$8:$N$459,3,0)</f>
        <v>Giang</v>
      </c>
    </row>
    <row r="262" spans="1:12" ht="15">
      <c r="A262" s="6">
        <f t="shared" ref="A262:A325" si="4">A261+1</f>
        <v>258</v>
      </c>
      <c r="B262" s="6" t="s">
        <v>699</v>
      </c>
      <c r="C262" s="7" t="s">
        <v>698</v>
      </c>
      <c r="D262" s="8" t="s">
        <v>71</v>
      </c>
      <c r="E262" s="6" t="s">
        <v>417</v>
      </c>
      <c r="F262" s="6" t="s">
        <v>977</v>
      </c>
      <c r="G262" s="9" t="s">
        <v>978</v>
      </c>
      <c r="H262" s="10" t="s">
        <v>1986</v>
      </c>
      <c r="I262" s="11" t="s">
        <v>1987</v>
      </c>
      <c r="J262" s="10"/>
      <c r="K262" s="12" t="str">
        <f>VLOOKUP(B262,DSSV_GVHD_TENDETAI!$C$8:$N$459,2,0)</f>
        <v>Đặng Hải Hoàng</v>
      </c>
      <c r="L262" s="12" t="str">
        <f>VLOOKUP(B262,DSSV_GVHD_TENDETAI!$C$8:$N$459,3,0)</f>
        <v>Phúc</v>
      </c>
    </row>
    <row r="263" spans="1:12" ht="15">
      <c r="A263" s="6">
        <f t="shared" si="4"/>
        <v>259</v>
      </c>
      <c r="B263" s="6" t="s">
        <v>48</v>
      </c>
      <c r="C263" s="7" t="s">
        <v>460</v>
      </c>
      <c r="D263" s="8" t="s">
        <v>126</v>
      </c>
      <c r="E263" s="6" t="s">
        <v>47</v>
      </c>
      <c r="F263" s="6" t="s">
        <v>977</v>
      </c>
      <c r="G263" s="9" t="s">
        <v>978</v>
      </c>
      <c r="H263" s="10" t="s">
        <v>1919</v>
      </c>
      <c r="I263" s="11" t="s">
        <v>1920</v>
      </c>
      <c r="J263" s="10"/>
      <c r="K263" s="12" t="str">
        <f>VLOOKUP(B263,DSSV_GVHD_TENDETAI!$C$8:$N$459,2,0)</f>
        <v>Trần Hoàng</v>
      </c>
      <c r="L263" s="12" t="str">
        <f>VLOOKUP(B263,DSSV_GVHD_TENDETAI!$C$8:$N$459,3,0)</f>
        <v>Long</v>
      </c>
    </row>
    <row r="264" spans="1:12" ht="15">
      <c r="A264" s="6">
        <f t="shared" si="4"/>
        <v>260</v>
      </c>
      <c r="B264" s="6" t="s">
        <v>474</v>
      </c>
      <c r="C264" s="7" t="s">
        <v>113</v>
      </c>
      <c r="D264" s="8" t="s">
        <v>139</v>
      </c>
      <c r="E264" s="6" t="s">
        <v>40</v>
      </c>
      <c r="F264" s="6" t="s">
        <v>977</v>
      </c>
      <c r="G264" s="9" t="s">
        <v>978</v>
      </c>
      <c r="H264" s="10" t="s">
        <v>1050</v>
      </c>
      <c r="I264" s="11" t="s">
        <v>1051</v>
      </c>
      <c r="J264" s="10"/>
      <c r="K264" s="12" t="str">
        <f>VLOOKUP(B264,DSSV_GVHD_TENDETAI!$C$8:$N$459,2,0)</f>
        <v>Nguyễn Quang</v>
      </c>
      <c r="L264" s="12" t="str">
        <f>VLOOKUP(B264,DSSV_GVHD_TENDETAI!$C$8:$N$459,3,0)</f>
        <v>Huy</v>
      </c>
    </row>
    <row r="265" spans="1:12" ht="15">
      <c r="A265" s="6">
        <f t="shared" si="4"/>
        <v>261</v>
      </c>
      <c r="B265" s="6" t="s">
        <v>1100</v>
      </c>
      <c r="C265" s="7" t="s">
        <v>1101</v>
      </c>
      <c r="D265" s="8" t="s">
        <v>300</v>
      </c>
      <c r="E265" s="6" t="s">
        <v>29</v>
      </c>
      <c r="F265" s="6" t="s">
        <v>977</v>
      </c>
      <c r="G265" s="9" t="s">
        <v>978</v>
      </c>
      <c r="H265" s="10" t="s">
        <v>1102</v>
      </c>
      <c r="I265" s="11" t="s">
        <v>1103</v>
      </c>
      <c r="J265" s="10"/>
      <c r="K265" s="12" t="str">
        <f>VLOOKUP(B265,DSSV_GVHD_TENDETAI!$C$8:$N$459,2,0)</f>
        <v>Phạm Phú</v>
      </c>
      <c r="L265" s="12" t="str">
        <f>VLOOKUP(B265,DSSV_GVHD_TENDETAI!$C$8:$N$459,3,0)</f>
        <v>Cường</v>
      </c>
    </row>
    <row r="266" spans="1:12" ht="15">
      <c r="A266" s="6">
        <f t="shared" si="4"/>
        <v>262</v>
      </c>
      <c r="B266" s="6" t="s">
        <v>583</v>
      </c>
      <c r="C266" s="7" t="s">
        <v>413</v>
      </c>
      <c r="D266" s="8" t="s">
        <v>193</v>
      </c>
      <c r="E266" s="6" t="s">
        <v>79</v>
      </c>
      <c r="F266" s="6" t="s">
        <v>977</v>
      </c>
      <c r="G266" s="9" t="s">
        <v>978</v>
      </c>
      <c r="H266" s="10" t="s">
        <v>1365</v>
      </c>
      <c r="I266" s="11" t="s">
        <v>1366</v>
      </c>
      <c r="J266" s="10"/>
      <c r="K266" s="12" t="str">
        <f>VLOOKUP(B266,DSSV_GVHD_TENDETAI!$C$8:$N$459,2,0)</f>
        <v>Nguyễn Thanh</v>
      </c>
      <c r="L266" s="12" t="str">
        <f>VLOOKUP(B266,DSSV_GVHD_TENDETAI!$C$8:$N$459,3,0)</f>
        <v>Sang</v>
      </c>
    </row>
    <row r="267" spans="1:12" ht="15">
      <c r="A267" s="6">
        <f t="shared" si="4"/>
        <v>263</v>
      </c>
      <c r="B267" s="6" t="s">
        <v>1272</v>
      </c>
      <c r="C267" s="7" t="s">
        <v>646</v>
      </c>
      <c r="D267" s="8" t="s">
        <v>82</v>
      </c>
      <c r="E267" s="6" t="s">
        <v>151</v>
      </c>
      <c r="F267" s="6" t="s">
        <v>977</v>
      </c>
      <c r="G267" s="9" t="s">
        <v>978</v>
      </c>
      <c r="H267" s="10" t="s">
        <v>1273</v>
      </c>
      <c r="I267" s="11" t="s">
        <v>1274</v>
      </c>
      <c r="J267" s="10"/>
      <c r="K267" s="12" t="str">
        <f>VLOOKUP(B267,DSSV_GVHD_TENDETAI!$C$8:$N$459,2,0)</f>
        <v>Lê Nguyễn Khánh</v>
      </c>
      <c r="L267" s="12" t="str">
        <f>VLOOKUP(B267,DSSV_GVHD_TENDETAI!$C$8:$N$459,3,0)</f>
        <v>Duy</v>
      </c>
    </row>
    <row r="268" spans="1:12" ht="15">
      <c r="A268" s="14">
        <f t="shared" si="4"/>
        <v>264</v>
      </c>
      <c r="B268" s="6" t="s">
        <v>98</v>
      </c>
      <c r="C268" s="7" t="s">
        <v>96</v>
      </c>
      <c r="D268" s="8" t="s">
        <v>97</v>
      </c>
      <c r="E268" s="6" t="s">
        <v>94</v>
      </c>
      <c r="F268" s="6" t="s">
        <v>977</v>
      </c>
      <c r="G268" s="9" t="s">
        <v>978</v>
      </c>
      <c r="H268" s="10" t="s">
        <v>1129</v>
      </c>
      <c r="I268" s="11" t="s">
        <v>1130</v>
      </c>
      <c r="J268" s="10"/>
      <c r="K268" s="12" t="str">
        <f>VLOOKUP(B268,DSSV_GVHD_TENDETAI!$C$8:$N$459,2,0)</f>
        <v>Nguyễn Trí</v>
      </c>
      <c r="L268" s="12" t="str">
        <f>VLOOKUP(B268,DSSV_GVHD_TENDETAI!$C$8:$N$459,3,0)</f>
        <v>Hào</v>
      </c>
    </row>
    <row r="269" spans="1:12" ht="15">
      <c r="A269" s="6">
        <f t="shared" si="4"/>
        <v>265</v>
      </c>
      <c r="B269" s="6" t="s">
        <v>621</v>
      </c>
      <c r="C269" s="7" t="s">
        <v>620</v>
      </c>
      <c r="D269" s="8" t="s">
        <v>450</v>
      </c>
      <c r="E269" s="6" t="s">
        <v>66</v>
      </c>
      <c r="F269" s="6" t="s">
        <v>977</v>
      </c>
      <c r="G269" s="9" t="s">
        <v>978</v>
      </c>
      <c r="H269" s="10" t="s">
        <v>1240</v>
      </c>
      <c r="I269" s="11" t="s">
        <v>1241</v>
      </c>
      <c r="J269" s="10"/>
      <c r="K269" s="12" t="str">
        <f>VLOOKUP(B269,DSSV_GVHD_TENDETAI!$C$8:$N$459,2,0)</f>
        <v>Nguyễn Thị Trúc</v>
      </c>
      <c r="L269" s="12" t="str">
        <f>VLOOKUP(B269,DSSV_GVHD_TENDETAI!$C$8:$N$459,3,0)</f>
        <v>My</v>
      </c>
    </row>
    <row r="270" spans="1:12" ht="15">
      <c r="A270" s="6">
        <f t="shared" si="4"/>
        <v>266</v>
      </c>
      <c r="B270" s="6" t="s">
        <v>284</v>
      </c>
      <c r="C270" s="7" t="s">
        <v>283</v>
      </c>
      <c r="D270" s="8" t="s">
        <v>108</v>
      </c>
      <c r="E270" s="6" t="s">
        <v>79</v>
      </c>
      <c r="F270" s="6" t="s">
        <v>977</v>
      </c>
      <c r="G270" s="9" t="s">
        <v>978</v>
      </c>
      <c r="H270" s="10" t="s">
        <v>1361</v>
      </c>
      <c r="I270" s="11" t="s">
        <v>1362</v>
      </c>
      <c r="J270" s="10"/>
      <c r="K270" s="12" t="str">
        <f>VLOOKUP(B270,DSSV_GVHD_TENDETAI!$C$8:$N$459,2,0)</f>
        <v>Nguyễn Ngọc Trung</v>
      </c>
      <c r="L270" s="12" t="str">
        <f>VLOOKUP(B270,DSSV_GVHD_TENDETAI!$C$8:$N$459,3,0)</f>
        <v>Quý</v>
      </c>
    </row>
    <row r="271" spans="1:12" ht="15">
      <c r="A271" s="6">
        <f t="shared" si="4"/>
        <v>267</v>
      </c>
      <c r="B271" s="6" t="s">
        <v>142</v>
      </c>
      <c r="C271" s="7" t="s">
        <v>141</v>
      </c>
      <c r="D271" s="8" t="s">
        <v>71</v>
      </c>
      <c r="E271" s="6" t="s">
        <v>72</v>
      </c>
      <c r="F271" s="6" t="s">
        <v>977</v>
      </c>
      <c r="G271" s="9" t="s">
        <v>978</v>
      </c>
      <c r="H271" s="10" t="s">
        <v>1765</v>
      </c>
      <c r="I271" s="11" t="s">
        <v>1766</v>
      </c>
      <c r="J271" s="10"/>
      <c r="K271" s="12" t="str">
        <f>VLOOKUP(B271,DSSV_GVHD_TENDETAI!$C$8:$N$459,2,0)</f>
        <v>Trang Mạnh</v>
      </c>
      <c r="L271" s="12" t="str">
        <f>VLOOKUP(B271,DSSV_GVHD_TENDETAI!$C$8:$N$459,3,0)</f>
        <v>Phúc</v>
      </c>
    </row>
    <row r="272" spans="1:12" ht="15">
      <c r="A272" s="6">
        <f t="shared" si="4"/>
        <v>268</v>
      </c>
      <c r="B272" s="6" t="s">
        <v>811</v>
      </c>
      <c r="C272" s="7" t="s">
        <v>701</v>
      </c>
      <c r="D272" s="8" t="s">
        <v>139</v>
      </c>
      <c r="E272" s="6" t="s">
        <v>63</v>
      </c>
      <c r="F272" s="6" t="s">
        <v>977</v>
      </c>
      <c r="G272" s="9" t="s">
        <v>978</v>
      </c>
      <c r="H272" s="10" t="s">
        <v>1549</v>
      </c>
      <c r="I272" s="11" t="s">
        <v>1550</v>
      </c>
      <c r="J272" s="10"/>
      <c r="K272" s="12" t="str">
        <f>VLOOKUP(B272,DSSV_GVHD_TENDETAI!$C$8:$N$459,2,0)</f>
        <v>Lê Thanh</v>
      </c>
      <c r="L272" s="12" t="str">
        <f>VLOOKUP(B272,DSSV_GVHD_TENDETAI!$C$8:$N$459,3,0)</f>
        <v>Huy</v>
      </c>
    </row>
    <row r="273" spans="1:12" ht="15">
      <c r="A273" s="6">
        <f t="shared" si="4"/>
        <v>269</v>
      </c>
      <c r="B273" s="6" t="s">
        <v>528</v>
      </c>
      <c r="C273" s="7" t="s">
        <v>527</v>
      </c>
      <c r="D273" s="8" t="s">
        <v>479</v>
      </c>
      <c r="E273" s="6" t="s">
        <v>127</v>
      </c>
      <c r="F273" s="6" t="s">
        <v>977</v>
      </c>
      <c r="G273" s="9" t="s">
        <v>978</v>
      </c>
      <c r="H273" s="10" t="s">
        <v>1638</v>
      </c>
      <c r="I273" s="11" t="s">
        <v>1639</v>
      </c>
      <c r="J273" s="10"/>
      <c r="K273" s="12" t="str">
        <f>VLOOKUP(B273,DSSV_GVHD_TENDETAI!$C$8:$N$459,2,0)</f>
        <v>Phạm Lê Huyền</v>
      </c>
      <c r="L273" s="12" t="str">
        <f>VLOOKUP(B273,DSSV_GVHD_TENDETAI!$C$8:$N$459,3,0)</f>
        <v>Trân</v>
      </c>
    </row>
    <row r="274" spans="1:12" ht="15">
      <c r="A274" s="6">
        <f t="shared" si="4"/>
        <v>270</v>
      </c>
      <c r="B274" s="6" t="s">
        <v>1793</v>
      </c>
      <c r="C274" s="7" t="s">
        <v>1794</v>
      </c>
      <c r="D274" s="8" t="s">
        <v>205</v>
      </c>
      <c r="E274" s="6" t="s">
        <v>37</v>
      </c>
      <c r="F274" s="6" t="s">
        <v>977</v>
      </c>
      <c r="G274" s="9" t="s">
        <v>978</v>
      </c>
      <c r="H274" s="10" t="s">
        <v>1924</v>
      </c>
      <c r="I274" s="11" t="s">
        <v>1925</v>
      </c>
      <c r="J274" s="10"/>
      <c r="K274" s="12" t="str">
        <f>VLOOKUP(B274,DSSV_GVHD_TENDETAI!$C$8:$N$459,2,0)</f>
        <v>Võ Ngọc Tấn</v>
      </c>
      <c r="L274" s="12" t="str">
        <f>VLOOKUP(B274,DSSV_GVHD_TENDETAI!$C$8:$N$459,3,0)</f>
        <v>Tài</v>
      </c>
    </row>
    <row r="275" spans="1:12" ht="15">
      <c r="A275" s="6">
        <f t="shared" si="4"/>
        <v>271</v>
      </c>
      <c r="B275" s="6" t="s">
        <v>208</v>
      </c>
      <c r="C275" s="7" t="s">
        <v>207</v>
      </c>
      <c r="D275" s="8" t="s">
        <v>205</v>
      </c>
      <c r="E275" s="6" t="s">
        <v>23</v>
      </c>
      <c r="F275" s="6" t="s">
        <v>977</v>
      </c>
      <c r="G275" s="9" t="s">
        <v>978</v>
      </c>
      <c r="H275" s="10" t="s">
        <v>1863</v>
      </c>
      <c r="I275" s="11" t="s">
        <v>1864</v>
      </c>
      <c r="J275" s="10"/>
      <c r="K275" s="12" t="str">
        <f>VLOOKUP(B275,DSSV_GVHD_TENDETAI!$C$8:$N$459,2,0)</f>
        <v>Nguyễn Đức</v>
      </c>
      <c r="L275" s="12" t="str">
        <f>VLOOKUP(B275,DSSV_GVHD_TENDETAI!$C$8:$N$459,3,0)</f>
        <v>Tài</v>
      </c>
    </row>
    <row r="276" spans="1:12" ht="15">
      <c r="A276" s="14">
        <f t="shared" si="4"/>
        <v>272</v>
      </c>
      <c r="B276" s="6" t="s">
        <v>188</v>
      </c>
      <c r="C276" s="7" t="s">
        <v>186</v>
      </c>
      <c r="D276" s="8" t="s">
        <v>187</v>
      </c>
      <c r="E276" s="6" t="s">
        <v>127</v>
      </c>
      <c r="F276" s="6" t="s">
        <v>977</v>
      </c>
      <c r="G276" s="9" t="s">
        <v>978</v>
      </c>
      <c r="H276" s="10" t="s">
        <v>1601</v>
      </c>
      <c r="I276" s="11" t="s">
        <v>1602</v>
      </c>
      <c r="J276" s="10"/>
      <c r="K276" s="12" t="str">
        <f>VLOOKUP(B276,DSSV_GVHD_TENDETAI!$C$8:$N$459,2,0)</f>
        <v>Nguyễn Tấn</v>
      </c>
      <c r="L276" s="12" t="str">
        <f>VLOOKUP(B276,DSSV_GVHD_TENDETAI!$C$8:$N$459,3,0)</f>
        <v>Hưng</v>
      </c>
    </row>
    <row r="277" spans="1:12" ht="15">
      <c r="A277" s="6">
        <f t="shared" si="4"/>
        <v>273</v>
      </c>
      <c r="B277" s="6" t="s">
        <v>832</v>
      </c>
      <c r="C277" s="7" t="s">
        <v>96</v>
      </c>
      <c r="D277" s="8" t="s">
        <v>279</v>
      </c>
      <c r="E277" s="6" t="s">
        <v>34</v>
      </c>
      <c r="F277" s="6" t="s">
        <v>977</v>
      </c>
      <c r="G277" s="9" t="s">
        <v>978</v>
      </c>
      <c r="H277" s="10" t="s">
        <v>1046</v>
      </c>
      <c r="I277" s="11" t="s">
        <v>1047</v>
      </c>
      <c r="J277" s="10"/>
      <c r="K277" s="12" t="str">
        <f>VLOOKUP(B277,DSSV_GVHD_TENDETAI!$C$8:$N$459,2,0)</f>
        <v>Nguyễn Trí</v>
      </c>
      <c r="L277" s="12" t="str">
        <f>VLOOKUP(B277,DSSV_GVHD_TENDETAI!$C$8:$N$459,3,0)</f>
        <v>Lợi</v>
      </c>
    </row>
    <row r="278" spans="1:12" ht="15">
      <c r="A278" s="6">
        <f t="shared" si="4"/>
        <v>274</v>
      </c>
      <c r="B278" s="6" t="s">
        <v>932</v>
      </c>
      <c r="C278" s="7" t="s">
        <v>1166</v>
      </c>
      <c r="D278" s="8" t="s">
        <v>931</v>
      </c>
      <c r="E278" s="6" t="s">
        <v>60</v>
      </c>
      <c r="F278" s="6" t="s">
        <v>977</v>
      </c>
      <c r="G278" s="9" t="s">
        <v>978</v>
      </c>
      <c r="H278" s="10" t="s">
        <v>1167</v>
      </c>
      <c r="I278" s="11" t="s">
        <v>1168</v>
      </c>
      <c r="J278" s="10"/>
      <c r="K278" s="12" t="str">
        <f>VLOOKUP(B278,DSSV_GVHD_TENDETAI!$C$8:$N$459,2,0)</f>
        <v>Nguyễn Thúy</v>
      </c>
      <c r="L278" s="12" t="str">
        <f>VLOOKUP(B278,DSSV_GVHD_TENDETAI!$C$8:$N$459,3,0)</f>
        <v>Hằng</v>
      </c>
    </row>
    <row r="279" spans="1:12" ht="15">
      <c r="A279" s="6">
        <f t="shared" si="4"/>
        <v>275</v>
      </c>
      <c r="B279" s="6" t="s">
        <v>843</v>
      </c>
      <c r="C279" s="7" t="s">
        <v>674</v>
      </c>
      <c r="D279" s="8" t="s">
        <v>1506</v>
      </c>
      <c r="E279" s="6" t="s">
        <v>110</v>
      </c>
      <c r="F279" s="6" t="s">
        <v>977</v>
      </c>
      <c r="G279" s="9" t="s">
        <v>978</v>
      </c>
      <c r="H279" s="10" t="s">
        <v>1507</v>
      </c>
      <c r="I279" s="11" t="s">
        <v>1508</v>
      </c>
      <c r="J279" s="10"/>
      <c r="K279" s="12" t="str">
        <f>VLOOKUP(B279,DSSV_GVHD_TENDETAI!$C$8:$N$459,2,0)</f>
        <v>Hồ Minh</v>
      </c>
      <c r="L279" s="12" t="str">
        <f>VLOOKUP(B279,DSSV_GVHD_TENDETAI!$C$8:$N$459,3,0)</f>
        <v>Mẫn</v>
      </c>
    </row>
    <row r="280" spans="1:12" ht="15">
      <c r="A280" s="6">
        <f t="shared" si="4"/>
        <v>276</v>
      </c>
      <c r="B280" s="6" t="s">
        <v>599</v>
      </c>
      <c r="C280" s="7" t="s">
        <v>598</v>
      </c>
      <c r="D280" s="8" t="s">
        <v>78</v>
      </c>
      <c r="E280" s="6" t="s">
        <v>60</v>
      </c>
      <c r="F280" s="6" t="s">
        <v>977</v>
      </c>
      <c r="G280" s="9" t="s">
        <v>978</v>
      </c>
      <c r="H280" s="10" t="s">
        <v>1206</v>
      </c>
      <c r="I280" s="11" t="s">
        <v>1207</v>
      </c>
      <c r="J280" s="10"/>
      <c r="K280" s="12" t="str">
        <f>VLOOKUP(B280,DSSV_GVHD_TENDETAI!$C$8:$N$459,2,0)</f>
        <v>Trần Hải</v>
      </c>
      <c r="L280" s="12" t="str">
        <f>VLOOKUP(B280,DSSV_GVHD_TENDETAI!$C$8:$N$459,3,0)</f>
        <v>Trí</v>
      </c>
    </row>
    <row r="281" spans="1:12" ht="15">
      <c r="A281" s="6">
        <f t="shared" si="4"/>
        <v>277</v>
      </c>
      <c r="B281" s="6" t="s">
        <v>821</v>
      </c>
      <c r="C281" s="7" t="s">
        <v>780</v>
      </c>
      <c r="D281" s="8" t="s">
        <v>82</v>
      </c>
      <c r="E281" s="6" t="s">
        <v>230</v>
      </c>
      <c r="F281" s="6" t="s">
        <v>977</v>
      </c>
      <c r="G281" s="9" t="s">
        <v>978</v>
      </c>
      <c r="H281" s="10" t="s">
        <v>1442</v>
      </c>
      <c r="I281" s="11" t="s">
        <v>1443</v>
      </c>
      <c r="J281" s="10"/>
      <c r="K281" s="12" t="str">
        <f>VLOOKUP(B281,DSSV_GVHD_TENDETAI!$C$8:$N$459,2,0)</f>
        <v>Phạm Đức</v>
      </c>
      <c r="L281" s="12" t="str">
        <f>VLOOKUP(B281,DSSV_GVHD_TENDETAI!$C$8:$N$459,3,0)</f>
        <v>Duy</v>
      </c>
    </row>
    <row r="282" spans="1:12" ht="15">
      <c r="A282" s="6">
        <f t="shared" si="4"/>
        <v>278</v>
      </c>
      <c r="B282" s="6" t="s">
        <v>55</v>
      </c>
      <c r="C282" s="7" t="s">
        <v>920</v>
      </c>
      <c r="D282" s="8" t="s">
        <v>216</v>
      </c>
      <c r="E282" s="6" t="s">
        <v>19</v>
      </c>
      <c r="F282" s="6" t="s">
        <v>977</v>
      </c>
      <c r="G282" s="9" t="s">
        <v>978</v>
      </c>
      <c r="H282" s="10" t="s">
        <v>1952</v>
      </c>
      <c r="I282" s="11" t="s">
        <v>1953</v>
      </c>
      <c r="J282" s="10"/>
      <c r="K282" s="12" t="str">
        <f>VLOOKUP(B282,DSSV_GVHD_TENDETAI!$C$8:$N$459,2,0)</f>
        <v>Huỳnh Trần Anh</v>
      </c>
      <c r="L282" s="12" t="str">
        <f>VLOOKUP(B282,DSSV_GVHD_TENDETAI!$C$8:$N$459,3,0)</f>
        <v>Quốc</v>
      </c>
    </row>
    <row r="283" spans="1:12" ht="15">
      <c r="A283" s="6">
        <f t="shared" si="4"/>
        <v>279</v>
      </c>
      <c r="B283" s="6" t="s">
        <v>714</v>
      </c>
      <c r="C283" s="7" t="s">
        <v>713</v>
      </c>
      <c r="D283" s="8" t="s">
        <v>711</v>
      </c>
      <c r="E283" s="6" t="s">
        <v>417</v>
      </c>
      <c r="F283" s="6" t="s">
        <v>977</v>
      </c>
      <c r="G283" s="9" t="s">
        <v>978</v>
      </c>
      <c r="H283" s="10" t="s">
        <v>1744</v>
      </c>
      <c r="I283" s="11" t="s">
        <v>1745</v>
      </c>
      <c r="J283" s="10"/>
      <c r="K283" s="12" t="str">
        <f>VLOOKUP(B283,DSSV_GVHD_TENDETAI!$C$8:$N$459,2,0)</f>
        <v>Phạm Lê Hướng</v>
      </c>
      <c r="L283" s="12" t="str">
        <f>VLOOKUP(B283,DSSV_GVHD_TENDETAI!$C$8:$N$459,3,0)</f>
        <v>Tinh</v>
      </c>
    </row>
    <row r="284" spans="1:12" ht="15">
      <c r="A284" s="6">
        <f t="shared" si="4"/>
        <v>280</v>
      </c>
      <c r="B284" s="6" t="s">
        <v>1155</v>
      </c>
      <c r="C284" s="7" t="s">
        <v>579</v>
      </c>
      <c r="D284" s="8" t="s">
        <v>327</v>
      </c>
      <c r="E284" s="6" t="s">
        <v>60</v>
      </c>
      <c r="F284" s="6" t="s">
        <v>977</v>
      </c>
      <c r="G284" s="9" t="s">
        <v>978</v>
      </c>
      <c r="H284" s="10" t="s">
        <v>1156</v>
      </c>
      <c r="I284" s="11" t="s">
        <v>1157</v>
      </c>
      <c r="J284" s="10"/>
      <c r="K284" s="12" t="str">
        <f>VLOOKUP(B284,DSSV_GVHD_TENDETAI!$C$8:$N$459,2,0)</f>
        <v>Nguyễn Hoàng Mai</v>
      </c>
      <c r="L284" s="12" t="str">
        <f>VLOOKUP(B284,DSSV_GVHD_TENDETAI!$C$8:$N$459,3,0)</f>
        <v>Anh</v>
      </c>
    </row>
    <row r="285" spans="1:12" ht="15">
      <c r="A285" s="6">
        <f t="shared" si="4"/>
        <v>281</v>
      </c>
      <c r="B285" s="6" t="s">
        <v>970</v>
      </c>
      <c r="C285" s="7" t="s">
        <v>969</v>
      </c>
      <c r="D285" s="8" t="s">
        <v>281</v>
      </c>
      <c r="E285" s="6" t="s">
        <v>331</v>
      </c>
      <c r="F285" s="6" t="s">
        <v>977</v>
      </c>
      <c r="G285" s="9" t="s">
        <v>978</v>
      </c>
      <c r="H285" s="10" t="s">
        <v>1317</v>
      </c>
      <c r="I285" s="11" t="s">
        <v>1318</v>
      </c>
      <c r="J285" s="10"/>
      <c r="K285" s="12" t="str">
        <f>VLOOKUP(B285,DSSV_GVHD_TENDETAI!$C$8:$N$459,2,0)</f>
        <v>Nguyễn Lê Minh</v>
      </c>
      <c r="L285" s="12" t="str">
        <f>VLOOKUP(B285,DSSV_GVHD_TENDETAI!$C$8:$N$459,3,0)</f>
        <v>Phát</v>
      </c>
    </row>
    <row r="286" spans="1:12" ht="15">
      <c r="A286" s="6">
        <f t="shared" si="4"/>
        <v>282</v>
      </c>
      <c r="B286" s="6" t="s">
        <v>875</v>
      </c>
      <c r="C286" s="7" t="s">
        <v>874</v>
      </c>
      <c r="D286" s="8" t="s">
        <v>59</v>
      </c>
      <c r="E286" s="6" t="s">
        <v>94</v>
      </c>
      <c r="F286" s="6" t="s">
        <v>977</v>
      </c>
      <c r="G286" s="9" t="s">
        <v>978</v>
      </c>
      <c r="H286" s="10" t="s">
        <v>1149</v>
      </c>
      <c r="I286" s="11" t="s">
        <v>1150</v>
      </c>
      <c r="J286" s="10"/>
      <c r="K286" s="12" t="str">
        <f>VLOOKUP(B286,DSSV_GVHD_TENDETAI!$C$8:$N$459,2,0)</f>
        <v>Phạm Ngọc Anh</v>
      </c>
      <c r="L286" s="12" t="str">
        <f>VLOOKUP(B286,DSSV_GVHD_TENDETAI!$C$8:$N$459,3,0)</f>
        <v>Thư</v>
      </c>
    </row>
    <row r="287" spans="1:12" ht="15">
      <c r="A287" s="6">
        <f t="shared" si="4"/>
        <v>283</v>
      </c>
      <c r="B287" s="6" t="s">
        <v>314</v>
      </c>
      <c r="C287" s="7" t="s">
        <v>312</v>
      </c>
      <c r="D287" s="8" t="s">
        <v>313</v>
      </c>
      <c r="E287" s="6" t="s">
        <v>256</v>
      </c>
      <c r="F287" s="6" t="s">
        <v>977</v>
      </c>
      <c r="G287" s="9" t="s">
        <v>978</v>
      </c>
      <c r="H287" s="10" t="s">
        <v>1403</v>
      </c>
      <c r="I287" s="11" t="s">
        <v>1404</v>
      </c>
      <c r="J287" s="10"/>
      <c r="K287" s="12" t="str">
        <f>VLOOKUP(B287,DSSV_GVHD_TENDETAI!$C$8:$N$459,2,0)</f>
        <v>Trần Tấn</v>
      </c>
      <c r="L287" s="12" t="str">
        <f>VLOOKUP(B287,DSSV_GVHD_TENDETAI!$C$8:$N$459,3,0)</f>
        <v>Lộc</v>
      </c>
    </row>
    <row r="288" spans="1:12" ht="15">
      <c r="A288" s="6">
        <f t="shared" si="4"/>
        <v>284</v>
      </c>
      <c r="B288" s="6" t="s">
        <v>423</v>
      </c>
      <c r="C288" s="7" t="s">
        <v>422</v>
      </c>
      <c r="D288" s="8" t="s">
        <v>76</v>
      </c>
      <c r="E288" s="6" t="s">
        <v>165</v>
      </c>
      <c r="F288" s="6" t="s">
        <v>977</v>
      </c>
      <c r="G288" s="9" t="s">
        <v>978</v>
      </c>
      <c r="H288" s="10" t="s">
        <v>1668</v>
      </c>
      <c r="I288" s="11" t="s">
        <v>1669</v>
      </c>
      <c r="J288" s="10"/>
      <c r="K288" s="12" t="str">
        <f>VLOOKUP(B288,DSSV_GVHD_TENDETAI!$C$8:$N$459,2,0)</f>
        <v>Lương Tuệ</v>
      </c>
      <c r="L288" s="12" t="str">
        <f>VLOOKUP(B288,DSSV_GVHD_TENDETAI!$C$8:$N$459,3,0)</f>
        <v>Nhi</v>
      </c>
    </row>
    <row r="289" spans="1:12" ht="15">
      <c r="A289" s="6">
        <f t="shared" si="4"/>
        <v>285</v>
      </c>
      <c r="B289" s="6" t="s">
        <v>639</v>
      </c>
      <c r="C289" s="7" t="s">
        <v>638</v>
      </c>
      <c r="D289" s="8" t="s">
        <v>187</v>
      </c>
      <c r="E289" s="6" t="s">
        <v>29</v>
      </c>
      <c r="F289" s="6" t="s">
        <v>977</v>
      </c>
      <c r="G289" s="9" t="s">
        <v>978</v>
      </c>
      <c r="H289" s="10" t="s">
        <v>1110</v>
      </c>
      <c r="I289" s="11" t="s">
        <v>1111</v>
      </c>
      <c r="J289" s="10"/>
      <c r="K289" s="12" t="str">
        <f>VLOOKUP(B289,DSSV_GVHD_TENDETAI!$C$8:$N$459,2,0)</f>
        <v>Lý Ngọc</v>
      </c>
      <c r="L289" s="12" t="str">
        <f>VLOOKUP(B289,DSSV_GVHD_TENDETAI!$C$8:$N$459,3,0)</f>
        <v>Hưng</v>
      </c>
    </row>
    <row r="290" spans="1:12" ht="15">
      <c r="A290" s="6">
        <f t="shared" si="4"/>
        <v>286</v>
      </c>
      <c r="B290" s="6" t="s">
        <v>46</v>
      </c>
      <c r="C290" s="7" t="s">
        <v>243</v>
      </c>
      <c r="D290" s="8" t="s">
        <v>378</v>
      </c>
      <c r="E290" s="6" t="s">
        <v>16</v>
      </c>
      <c r="F290" s="6" t="s">
        <v>977</v>
      </c>
      <c r="G290" s="9" t="s">
        <v>978</v>
      </c>
      <c r="H290" s="10" t="s">
        <v>999</v>
      </c>
      <c r="I290" s="11" t="s">
        <v>1000</v>
      </c>
      <c r="J290" s="10"/>
      <c r="K290" s="12" t="str">
        <f>VLOOKUP(B290,DSSV_GVHD_TENDETAI!$C$8:$N$459,2,0)</f>
        <v>Nguyễn Thị Mỹ</v>
      </c>
      <c r="L290" s="12" t="str">
        <f>VLOOKUP(B290,DSSV_GVHD_TENDETAI!$C$8:$N$459,3,0)</f>
        <v>Uyên</v>
      </c>
    </row>
    <row r="291" spans="1:12" ht="15">
      <c r="A291" s="6">
        <f t="shared" si="4"/>
        <v>287</v>
      </c>
      <c r="B291" s="6" t="s">
        <v>860</v>
      </c>
      <c r="C291" s="7" t="s">
        <v>181</v>
      </c>
      <c r="D291" s="8" t="s">
        <v>859</v>
      </c>
      <c r="E291" s="6" t="s">
        <v>165</v>
      </c>
      <c r="F291" s="6" t="s">
        <v>977</v>
      </c>
      <c r="G291" s="9" t="s">
        <v>978</v>
      </c>
      <c r="H291" s="10" t="s">
        <v>1678</v>
      </c>
      <c r="I291" s="11" t="s">
        <v>1679</v>
      </c>
      <c r="J291" s="10"/>
      <c r="K291" s="12" t="str">
        <f>VLOOKUP(B291,DSSV_GVHD_TENDETAI!$C$8:$N$459,2,0)</f>
        <v>Trần Văn</v>
      </c>
      <c r="L291" s="12" t="str">
        <f>VLOOKUP(B291,DSSV_GVHD_TENDETAI!$C$8:$N$459,3,0)</f>
        <v>Thật</v>
      </c>
    </row>
    <row r="292" spans="1:12" ht="15">
      <c r="A292" s="6">
        <f t="shared" si="4"/>
        <v>288</v>
      </c>
      <c r="B292" s="6" t="s">
        <v>827</v>
      </c>
      <c r="C292" s="7" t="s">
        <v>826</v>
      </c>
      <c r="D292" s="8" t="s">
        <v>250</v>
      </c>
      <c r="E292" s="6" t="s">
        <v>66</v>
      </c>
      <c r="F292" s="6" t="s">
        <v>977</v>
      </c>
      <c r="G292" s="9" t="s">
        <v>978</v>
      </c>
      <c r="H292" s="10" t="s">
        <v>1232</v>
      </c>
      <c r="I292" s="11" t="s">
        <v>1233</v>
      </c>
      <c r="J292" s="10"/>
      <c r="K292" s="12" t="str">
        <f>VLOOKUP(B292,DSSV_GVHD_TENDETAI!$C$8:$N$459,2,0)</f>
        <v>Ngô Trần Trung</v>
      </c>
      <c r="L292" s="12" t="str">
        <f>VLOOKUP(B292,DSSV_GVHD_TENDETAI!$C$8:$N$459,3,0)</f>
        <v>Hiếu</v>
      </c>
    </row>
    <row r="293" spans="1:12" ht="15">
      <c r="A293" s="6">
        <f t="shared" si="4"/>
        <v>289</v>
      </c>
      <c r="B293" s="6" t="s">
        <v>966</v>
      </c>
      <c r="C293" s="7" t="s">
        <v>965</v>
      </c>
      <c r="D293" s="8" t="s">
        <v>184</v>
      </c>
      <c r="E293" s="6" t="s">
        <v>79</v>
      </c>
      <c r="F293" s="6" t="s">
        <v>977</v>
      </c>
      <c r="G293" s="9" t="s">
        <v>978</v>
      </c>
      <c r="H293" s="10" t="s">
        <v>1387</v>
      </c>
      <c r="I293" s="11" t="s">
        <v>1388</v>
      </c>
      <c r="J293" s="10"/>
      <c r="K293" s="12" t="str">
        <f>VLOOKUP(B293,DSSV_GVHD_TENDETAI!$C$8:$N$459,2,0)</f>
        <v>Đỗ Ngọc Tường</v>
      </c>
      <c r="L293" s="12" t="str">
        <f>VLOOKUP(B293,DSSV_GVHD_TENDETAI!$C$8:$N$459,3,0)</f>
        <v>Vy</v>
      </c>
    </row>
    <row r="294" spans="1:12" ht="15">
      <c r="A294" s="6">
        <f t="shared" si="4"/>
        <v>290</v>
      </c>
      <c r="B294" s="6" t="s">
        <v>251</v>
      </c>
      <c r="C294" s="7" t="s">
        <v>119</v>
      </c>
      <c r="D294" s="8" t="s">
        <v>250</v>
      </c>
      <c r="E294" s="6" t="s">
        <v>40</v>
      </c>
      <c r="F294" s="6" t="s">
        <v>977</v>
      </c>
      <c r="G294" s="9" t="s">
        <v>978</v>
      </c>
      <c r="H294" s="10" t="s">
        <v>1048</v>
      </c>
      <c r="I294" s="11" t="s">
        <v>1049</v>
      </c>
      <c r="J294" s="10"/>
      <c r="K294" s="12" t="str">
        <f>VLOOKUP(B294,DSSV_GVHD_TENDETAI!$C$8:$N$459,2,0)</f>
        <v>Lê Trung</v>
      </c>
      <c r="L294" s="12" t="str">
        <f>VLOOKUP(B294,DSSV_GVHD_TENDETAI!$C$8:$N$459,3,0)</f>
        <v>Hiếu</v>
      </c>
    </row>
    <row r="295" spans="1:12" ht="15">
      <c r="A295" s="6">
        <f t="shared" si="4"/>
        <v>291</v>
      </c>
      <c r="B295" s="6" t="s">
        <v>1312</v>
      </c>
      <c r="C295" s="7" t="s">
        <v>302</v>
      </c>
      <c r="D295" s="8" t="s">
        <v>760</v>
      </c>
      <c r="E295" s="6" t="s">
        <v>331</v>
      </c>
      <c r="F295" s="6" t="s">
        <v>977</v>
      </c>
      <c r="G295" s="9" t="s">
        <v>978</v>
      </c>
      <c r="H295" s="10" t="s">
        <v>1313</v>
      </c>
      <c r="I295" s="11" t="s">
        <v>1314</v>
      </c>
      <c r="J295" s="10"/>
      <c r="K295" s="12" t="str">
        <f>VLOOKUP(B295,DSSV_GVHD_TENDETAI!$C$8:$N$459,2,0)</f>
        <v>Trần Thanh</v>
      </c>
      <c r="L295" s="12" t="str">
        <f>VLOOKUP(B295,DSSV_GVHD_TENDETAI!$C$8:$N$459,3,0)</f>
        <v>Nhã</v>
      </c>
    </row>
    <row r="296" spans="1:12" ht="15">
      <c r="A296" s="6">
        <f t="shared" si="4"/>
        <v>292</v>
      </c>
      <c r="B296" s="6" t="s">
        <v>867</v>
      </c>
      <c r="C296" s="7" t="s">
        <v>866</v>
      </c>
      <c r="D296" s="8" t="s">
        <v>184</v>
      </c>
      <c r="E296" s="6" t="s">
        <v>230</v>
      </c>
      <c r="F296" s="6" t="s">
        <v>977</v>
      </c>
      <c r="G296" s="9" t="s">
        <v>978</v>
      </c>
      <c r="H296" s="10" t="s">
        <v>1976</v>
      </c>
      <c r="I296" s="11" t="s">
        <v>1977</v>
      </c>
      <c r="J296" s="10"/>
      <c r="K296" s="12" t="str">
        <f>VLOOKUP(B296,DSSV_GVHD_TENDETAI!$C$8:$N$459,2,0)</f>
        <v>Nguyễn Thảo</v>
      </c>
      <c r="L296" s="12" t="str">
        <f>VLOOKUP(B296,DSSV_GVHD_TENDETAI!$C$8:$N$459,3,0)</f>
        <v>Vy</v>
      </c>
    </row>
    <row r="297" spans="1:12" ht="15">
      <c r="A297" s="6">
        <f t="shared" si="4"/>
        <v>293</v>
      </c>
      <c r="B297" s="6" t="s">
        <v>669</v>
      </c>
      <c r="C297" s="7" t="s">
        <v>668</v>
      </c>
      <c r="D297" s="8" t="s">
        <v>641</v>
      </c>
      <c r="E297" s="6" t="s">
        <v>110</v>
      </c>
      <c r="F297" s="6" t="s">
        <v>977</v>
      </c>
      <c r="G297" s="9" t="s">
        <v>978</v>
      </c>
      <c r="H297" s="10" t="s">
        <v>1513</v>
      </c>
      <c r="I297" s="11" t="s">
        <v>1514</v>
      </c>
      <c r="J297" s="10"/>
      <c r="K297" s="12" t="str">
        <f>VLOOKUP(B297,DSSV_GVHD_TENDETAI!$C$8:$N$459,2,0)</f>
        <v>Nguyễn Hùng Thanh</v>
      </c>
      <c r="L297" s="12" t="str">
        <f>VLOOKUP(B297,DSSV_GVHD_TENDETAI!$C$8:$N$459,3,0)</f>
        <v>Sơn</v>
      </c>
    </row>
    <row r="298" spans="1:12" ht="15">
      <c r="A298" s="6">
        <f t="shared" si="4"/>
        <v>294</v>
      </c>
      <c r="B298" s="6" t="s">
        <v>719</v>
      </c>
      <c r="C298" s="7" t="s">
        <v>717</v>
      </c>
      <c r="D298" s="8" t="s">
        <v>718</v>
      </c>
      <c r="E298" s="6" t="s">
        <v>127</v>
      </c>
      <c r="F298" s="6" t="s">
        <v>977</v>
      </c>
      <c r="G298" s="9" t="s">
        <v>978</v>
      </c>
      <c r="H298" s="10" t="s">
        <v>1626</v>
      </c>
      <c r="I298" s="11" t="s">
        <v>1627</v>
      </c>
      <c r="J298" s="10"/>
      <c r="K298" s="12" t="str">
        <f>VLOOKUP(B298,DSSV_GVHD_TENDETAI!$C$8:$N$459,2,0)</f>
        <v>Nguyễn Hoàng Duy</v>
      </c>
      <c r="L298" s="12" t="str">
        <f>VLOOKUP(B298,DSSV_GVHD_TENDETAI!$C$8:$N$459,3,0)</f>
        <v>San</v>
      </c>
    </row>
    <row r="299" spans="1:12" ht="15">
      <c r="A299" s="6">
        <f t="shared" si="4"/>
        <v>295</v>
      </c>
      <c r="B299" s="6" t="s">
        <v>437</v>
      </c>
      <c r="C299" s="7" t="s">
        <v>436</v>
      </c>
      <c r="D299" s="8" t="s">
        <v>69</v>
      </c>
      <c r="E299" s="6" t="s">
        <v>417</v>
      </c>
      <c r="F299" s="6" t="s">
        <v>977</v>
      </c>
      <c r="G299" s="9" t="s">
        <v>978</v>
      </c>
      <c r="H299" s="10" t="s">
        <v>1736</v>
      </c>
      <c r="I299" s="11" t="s">
        <v>1737</v>
      </c>
      <c r="J299" s="10"/>
      <c r="K299" s="12" t="str">
        <f>VLOOKUP(B299,DSSV_GVHD_TENDETAI!$C$8:$N$459,2,0)</f>
        <v>Lê Quang</v>
      </c>
      <c r="L299" s="12" t="str">
        <f>VLOOKUP(B299,DSSV_GVHD_TENDETAI!$C$8:$N$459,3,0)</f>
        <v>Minh</v>
      </c>
    </row>
    <row r="300" spans="1:12" ht="15">
      <c r="A300" s="6">
        <f t="shared" si="4"/>
        <v>296</v>
      </c>
      <c r="B300" s="6" t="s">
        <v>275</v>
      </c>
      <c r="C300" s="7" t="s">
        <v>158</v>
      </c>
      <c r="D300" s="8" t="s">
        <v>223</v>
      </c>
      <c r="E300" s="6" t="s">
        <v>17</v>
      </c>
      <c r="F300" s="6" t="s">
        <v>977</v>
      </c>
      <c r="G300" s="9" t="s">
        <v>978</v>
      </c>
      <c r="H300" s="10" t="s">
        <v>1005</v>
      </c>
      <c r="I300" s="11" t="s">
        <v>1006</v>
      </c>
      <c r="J300" s="10"/>
      <c r="K300" s="12" t="str">
        <f>VLOOKUP(B300,DSSV_GVHD_TENDETAI!$C$8:$N$459,2,0)</f>
        <v>Huỳnh Minh</v>
      </c>
      <c r="L300" s="12" t="str">
        <f>VLOOKUP(B300,DSSV_GVHD_TENDETAI!$C$8:$N$459,3,0)</f>
        <v>Khoa</v>
      </c>
    </row>
    <row r="301" spans="1:12" ht="15">
      <c r="A301" s="6">
        <f t="shared" si="4"/>
        <v>297</v>
      </c>
      <c r="B301" s="6" t="s">
        <v>553</v>
      </c>
      <c r="C301" s="7" t="s">
        <v>551</v>
      </c>
      <c r="D301" s="8" t="s">
        <v>552</v>
      </c>
      <c r="E301" s="6" t="s">
        <v>60</v>
      </c>
      <c r="F301" s="6" t="s">
        <v>977</v>
      </c>
      <c r="G301" s="9" t="s">
        <v>978</v>
      </c>
      <c r="H301" s="10" t="s">
        <v>1204</v>
      </c>
      <c r="I301" s="11" t="s">
        <v>1205</v>
      </c>
      <c r="J301" s="10"/>
      <c r="K301" s="12" t="str">
        <f>VLOOKUP(B301,DSSV_GVHD_TENDETAI!$C$8:$N$459,2,0)</f>
        <v>Lương Thị Huyền</v>
      </c>
      <c r="L301" s="12" t="str">
        <f>VLOOKUP(B301,DSSV_GVHD_TENDETAI!$C$8:$N$459,3,0)</f>
        <v>Trang</v>
      </c>
    </row>
    <row r="302" spans="1:12" ht="15">
      <c r="A302" s="6">
        <f t="shared" si="4"/>
        <v>298</v>
      </c>
      <c r="B302" s="6" t="s">
        <v>254</v>
      </c>
      <c r="C302" s="7" t="s">
        <v>252</v>
      </c>
      <c r="D302" s="8" t="s">
        <v>253</v>
      </c>
      <c r="E302" s="6" t="s">
        <v>50</v>
      </c>
      <c r="F302" s="6" t="s">
        <v>977</v>
      </c>
      <c r="G302" s="9" t="s">
        <v>978</v>
      </c>
      <c r="H302" s="10" t="s">
        <v>1909</v>
      </c>
      <c r="I302" s="11" t="s">
        <v>1910</v>
      </c>
      <c r="J302" s="10"/>
      <c r="K302" s="12" t="str">
        <f>VLOOKUP(B302,DSSV_GVHD_TENDETAI!$C$8:$N$459,2,0)</f>
        <v>Liễu Minh</v>
      </c>
      <c r="L302" s="12" t="str">
        <f>VLOOKUP(B302,DSSV_GVHD_TENDETAI!$C$8:$N$459,3,0)</f>
        <v>Nhân</v>
      </c>
    </row>
    <row r="303" spans="1:12" ht="15">
      <c r="A303" s="6">
        <f t="shared" si="4"/>
        <v>299</v>
      </c>
      <c r="B303" s="6" t="s">
        <v>653</v>
      </c>
      <c r="C303" s="7" t="s">
        <v>315</v>
      </c>
      <c r="D303" s="8" t="s">
        <v>161</v>
      </c>
      <c r="E303" s="6" t="s">
        <v>417</v>
      </c>
      <c r="F303" s="6" t="s">
        <v>977</v>
      </c>
      <c r="G303" s="9" t="s">
        <v>978</v>
      </c>
      <c r="H303" s="10" t="s">
        <v>1740</v>
      </c>
      <c r="I303" s="11" t="s">
        <v>1741</v>
      </c>
      <c r="J303" s="10"/>
      <c r="K303" s="12" t="str">
        <f>VLOOKUP(B303,DSSV_GVHD_TENDETAI!$C$8:$N$459,2,0)</f>
        <v>Nguyễn Đình</v>
      </c>
      <c r="L303" s="12" t="str">
        <f>VLOOKUP(B303,DSSV_GVHD_TENDETAI!$C$8:$N$459,3,0)</f>
        <v>Phương</v>
      </c>
    </row>
    <row r="304" spans="1:12" ht="15">
      <c r="A304" s="6">
        <f t="shared" si="4"/>
        <v>300</v>
      </c>
      <c r="B304" s="6" t="s">
        <v>33</v>
      </c>
      <c r="C304" s="7" t="s">
        <v>363</v>
      </c>
      <c r="D304" s="8" t="s">
        <v>100</v>
      </c>
      <c r="E304" s="6" t="s">
        <v>32</v>
      </c>
      <c r="F304" s="6" t="s">
        <v>977</v>
      </c>
      <c r="G304" s="9" t="s">
        <v>978</v>
      </c>
      <c r="H304" s="10" t="s">
        <v>1054</v>
      </c>
      <c r="I304" s="11" t="s">
        <v>1055</v>
      </c>
      <c r="J304" s="10"/>
      <c r="K304" s="12" t="str">
        <f>VLOOKUP(B304,DSSV_GVHD_TENDETAI!$C$8:$N$459,2,0)</f>
        <v>Dương Trí</v>
      </c>
      <c r="L304" s="12" t="str">
        <f>VLOOKUP(B304,DSSV_GVHD_TENDETAI!$C$8:$N$459,3,0)</f>
        <v>Khang</v>
      </c>
    </row>
    <row r="305" spans="1:12" ht="15">
      <c r="A305" s="6">
        <f t="shared" si="4"/>
        <v>301</v>
      </c>
      <c r="B305" s="6" t="s">
        <v>602</v>
      </c>
      <c r="C305" s="7" t="s">
        <v>600</v>
      </c>
      <c r="D305" s="8" t="s">
        <v>601</v>
      </c>
      <c r="E305" s="6" t="s">
        <v>94</v>
      </c>
      <c r="F305" s="6" t="s">
        <v>977</v>
      </c>
      <c r="G305" s="9" t="s">
        <v>978</v>
      </c>
      <c r="H305" s="10" t="s">
        <v>1135</v>
      </c>
      <c r="I305" s="11" t="s">
        <v>1136</v>
      </c>
      <c r="J305" s="10"/>
      <c r="K305" s="12" t="str">
        <f>VLOOKUP(B305,DSSV_GVHD_TENDETAI!$C$8:$N$459,2,0)</f>
        <v>Hồ Tuấn</v>
      </c>
      <c r="L305" s="12" t="str">
        <f>VLOOKUP(B305,DSSV_GVHD_TENDETAI!$C$8:$N$459,3,0)</f>
        <v>Khải</v>
      </c>
    </row>
    <row r="306" spans="1:12" ht="15">
      <c r="A306" s="14">
        <f t="shared" si="4"/>
        <v>302</v>
      </c>
      <c r="B306" s="6" t="s">
        <v>660</v>
      </c>
      <c r="C306" s="7" t="s">
        <v>588</v>
      </c>
      <c r="D306" s="8" t="s">
        <v>400</v>
      </c>
      <c r="E306" s="6" t="s">
        <v>331</v>
      </c>
      <c r="F306" s="6" t="s">
        <v>977</v>
      </c>
      <c r="G306" s="9" t="s">
        <v>978</v>
      </c>
      <c r="H306" s="10" t="s">
        <v>1935</v>
      </c>
      <c r="I306" s="11" t="s">
        <v>1936</v>
      </c>
      <c r="J306" s="10"/>
      <c r="K306" s="12" t="str">
        <f>VLOOKUP(B306,DSSV_GVHD_TENDETAI!$C$8:$N$459,2,0)</f>
        <v>Trần Quang</v>
      </c>
      <c r="L306" s="12" t="str">
        <f>VLOOKUP(B306,DSSV_GVHD_TENDETAI!$C$8:$N$459,3,0)</f>
        <v>Thái</v>
      </c>
    </row>
    <row r="307" spans="1:12" ht="15">
      <c r="A307" s="6">
        <f t="shared" si="4"/>
        <v>303</v>
      </c>
      <c r="B307" s="6" t="s">
        <v>1780</v>
      </c>
      <c r="C307" s="7" t="s">
        <v>64</v>
      </c>
      <c r="D307" s="8" t="s">
        <v>327</v>
      </c>
      <c r="E307" s="6" t="s">
        <v>101</v>
      </c>
      <c r="F307" s="6" t="s">
        <v>977</v>
      </c>
      <c r="G307" s="9" t="s">
        <v>978</v>
      </c>
      <c r="H307" s="10" t="s">
        <v>1893</v>
      </c>
      <c r="I307" s="11" t="s">
        <v>1894</v>
      </c>
      <c r="J307" s="10"/>
      <c r="K307" s="12" t="str">
        <f>VLOOKUP(B307,DSSV_GVHD_TENDETAI!$C$8:$N$459,2,0)</f>
        <v>Trần Tuấn</v>
      </c>
      <c r="L307" s="12" t="str">
        <f>VLOOKUP(B307,DSSV_GVHD_TENDETAI!$C$8:$N$459,3,0)</f>
        <v>Anh</v>
      </c>
    </row>
    <row r="308" spans="1:12" ht="15">
      <c r="A308" s="6">
        <f t="shared" si="4"/>
        <v>304</v>
      </c>
      <c r="B308" s="6" t="s">
        <v>221</v>
      </c>
      <c r="C308" s="7" t="s">
        <v>220</v>
      </c>
      <c r="D308" s="8" t="s">
        <v>126</v>
      </c>
      <c r="E308" s="6" t="s">
        <v>60</v>
      </c>
      <c r="F308" s="6" t="s">
        <v>977</v>
      </c>
      <c r="G308" s="9" t="s">
        <v>978</v>
      </c>
      <c r="H308" s="10" t="s">
        <v>1173</v>
      </c>
      <c r="I308" s="11" t="s">
        <v>1174</v>
      </c>
      <c r="J308" s="10"/>
      <c r="K308" s="12" t="str">
        <f>VLOOKUP(B308,DSSV_GVHD_TENDETAI!$C$8:$N$459,2,0)</f>
        <v>Triệu Kim</v>
      </c>
      <c r="L308" s="12" t="str">
        <f>VLOOKUP(B308,DSSV_GVHD_TENDETAI!$C$8:$N$459,3,0)</f>
        <v>Long</v>
      </c>
    </row>
    <row r="309" spans="1:12" ht="15">
      <c r="A309" s="6">
        <f t="shared" si="4"/>
        <v>305</v>
      </c>
      <c r="B309" s="6" t="s">
        <v>774</v>
      </c>
      <c r="C309" s="7" t="s">
        <v>773</v>
      </c>
      <c r="D309" s="8" t="s">
        <v>644</v>
      </c>
      <c r="E309" s="6" t="s">
        <v>94</v>
      </c>
      <c r="F309" s="6" t="s">
        <v>977</v>
      </c>
      <c r="G309" s="9" t="s">
        <v>978</v>
      </c>
      <c r="H309" s="10" t="s">
        <v>1153</v>
      </c>
      <c r="I309" s="11" t="s">
        <v>1154</v>
      </c>
      <c r="J309" s="10"/>
      <c r="K309" s="12" t="str">
        <f>VLOOKUP(B309,DSSV_GVHD_TENDETAI!$C$8:$N$459,2,0)</f>
        <v>Phạm Quốc</v>
      </c>
      <c r="L309" s="12" t="str">
        <f>VLOOKUP(B309,DSSV_GVHD_TENDETAI!$C$8:$N$459,3,0)</f>
        <v>Tiến</v>
      </c>
    </row>
    <row r="310" spans="1:12" ht="15">
      <c r="A310" s="6">
        <f t="shared" si="4"/>
        <v>306</v>
      </c>
      <c r="B310" s="6" t="s">
        <v>541</v>
      </c>
      <c r="C310" s="7" t="s">
        <v>539</v>
      </c>
      <c r="D310" s="8" t="s">
        <v>540</v>
      </c>
      <c r="E310" s="6" t="s">
        <v>79</v>
      </c>
      <c r="F310" s="6" t="s">
        <v>977</v>
      </c>
      <c r="G310" s="9" t="s">
        <v>978</v>
      </c>
      <c r="H310" s="10" t="s">
        <v>1335</v>
      </c>
      <c r="I310" s="11" t="s">
        <v>1336</v>
      </c>
      <c r="J310" s="10"/>
      <c r="K310" s="12" t="str">
        <f>VLOOKUP(B310,DSSV_GVHD_TENDETAI!$C$8:$N$459,2,0)</f>
        <v>Võ Chung Khánh</v>
      </c>
      <c r="L310" s="12" t="str">
        <f>VLOOKUP(B310,DSSV_GVHD_TENDETAI!$C$8:$N$459,3,0)</f>
        <v>Đăng</v>
      </c>
    </row>
    <row r="311" spans="1:12" ht="15">
      <c r="A311" s="6">
        <f t="shared" si="4"/>
        <v>307</v>
      </c>
      <c r="B311" s="6" t="s">
        <v>898</v>
      </c>
      <c r="C311" s="7" t="s">
        <v>897</v>
      </c>
      <c r="D311" s="8" t="s">
        <v>139</v>
      </c>
      <c r="E311" s="6" t="s">
        <v>94</v>
      </c>
      <c r="F311" s="6" t="s">
        <v>977</v>
      </c>
      <c r="G311" s="9" t="s">
        <v>978</v>
      </c>
      <c r="H311" s="10" t="s">
        <v>1133</v>
      </c>
      <c r="I311" s="11" t="s">
        <v>1134</v>
      </c>
      <c r="J311" s="10"/>
      <c r="K311" s="12" t="str">
        <f>VLOOKUP(B311,DSSV_GVHD_TENDETAI!$C$8:$N$459,2,0)</f>
        <v>Diệp Thế</v>
      </c>
      <c r="L311" s="12" t="str">
        <f>VLOOKUP(B311,DSSV_GVHD_TENDETAI!$C$8:$N$459,3,0)</f>
        <v>Huy</v>
      </c>
    </row>
    <row r="312" spans="1:12" ht="15">
      <c r="A312" s="6">
        <f t="shared" si="4"/>
        <v>308</v>
      </c>
      <c r="B312" s="6" t="s">
        <v>798</v>
      </c>
      <c r="C312" s="7" t="s">
        <v>796</v>
      </c>
      <c r="D312" s="8" t="s">
        <v>797</v>
      </c>
      <c r="E312" s="6" t="s">
        <v>60</v>
      </c>
      <c r="F312" s="6" t="s">
        <v>977</v>
      </c>
      <c r="G312" s="9" t="s">
        <v>978</v>
      </c>
      <c r="H312" s="10" t="s">
        <v>1169</v>
      </c>
      <c r="I312" s="11" t="s">
        <v>1170</v>
      </c>
      <c r="J312" s="10"/>
      <c r="K312" s="12" t="str">
        <f>VLOOKUP(B312,DSSV_GVHD_TENDETAI!$C$8:$N$459,2,0)</f>
        <v>Nguyễn Phan Hữu</v>
      </c>
      <c r="L312" s="12" t="str">
        <f>VLOOKUP(B312,DSSV_GVHD_TENDETAI!$C$8:$N$459,3,0)</f>
        <v>Khanh</v>
      </c>
    </row>
    <row r="313" spans="1:12" ht="15">
      <c r="A313" s="15">
        <f t="shared" si="4"/>
        <v>309</v>
      </c>
      <c r="B313" s="6" t="s">
        <v>949</v>
      </c>
      <c r="C313" s="7" t="s">
        <v>948</v>
      </c>
      <c r="D313" s="8" t="s">
        <v>71</v>
      </c>
      <c r="E313" s="6" t="s">
        <v>23</v>
      </c>
      <c r="F313" s="6" t="s">
        <v>977</v>
      </c>
      <c r="G313" s="9" t="s">
        <v>978</v>
      </c>
      <c r="H313" s="10" t="s">
        <v>1074</v>
      </c>
      <c r="I313" s="11" t="s">
        <v>1075</v>
      </c>
      <c r="J313" s="10"/>
      <c r="K313" s="12" t="str">
        <f>VLOOKUP(B313,DSSV_GVHD_TENDETAI!$C$8:$N$459,2,0)</f>
        <v>Phạm Hoàng</v>
      </c>
      <c r="L313" s="12" t="str">
        <f>VLOOKUP(B313,DSSV_GVHD_TENDETAI!$C$8:$N$459,3,0)</f>
        <v>Phúc</v>
      </c>
    </row>
    <row r="314" spans="1:12" ht="15">
      <c r="A314" s="6">
        <f t="shared" si="4"/>
        <v>310</v>
      </c>
      <c r="B314" s="6" t="s">
        <v>575</v>
      </c>
      <c r="C314" s="7" t="s">
        <v>573</v>
      </c>
      <c r="D314" s="8" t="s">
        <v>574</v>
      </c>
      <c r="E314" s="6" t="s">
        <v>19</v>
      </c>
      <c r="F314" s="6" t="s">
        <v>977</v>
      </c>
      <c r="G314" s="9" t="s">
        <v>978</v>
      </c>
      <c r="H314" s="10" t="s">
        <v>1853</v>
      </c>
      <c r="I314" s="11" t="s">
        <v>1854</v>
      </c>
      <c r="J314" s="10"/>
      <c r="K314" s="12" t="str">
        <f>VLOOKUP(B314,DSSV_GVHD_TENDETAI!$C$8:$N$459,2,0)</f>
        <v>Trương Công</v>
      </c>
      <c r="L314" s="12" t="str">
        <f>VLOOKUP(B314,DSSV_GVHD_TENDETAI!$C$8:$N$459,3,0)</f>
        <v>Vui</v>
      </c>
    </row>
    <row r="315" spans="1:12" ht="15">
      <c r="A315" s="6">
        <f t="shared" si="4"/>
        <v>311</v>
      </c>
      <c r="B315" s="6" t="s">
        <v>49</v>
      </c>
      <c r="C315" s="7" t="s">
        <v>428</v>
      </c>
      <c r="D315" s="8" t="s">
        <v>455</v>
      </c>
      <c r="E315" s="6" t="s">
        <v>26</v>
      </c>
      <c r="F315" s="6" t="s">
        <v>977</v>
      </c>
      <c r="G315" s="9" t="s">
        <v>978</v>
      </c>
      <c r="H315" s="10" t="s">
        <v>1096</v>
      </c>
      <c r="I315" s="11" t="s">
        <v>1097</v>
      </c>
      <c r="J315" s="10"/>
      <c r="K315" s="12" t="str">
        <f>VLOOKUP(B315,DSSV_GVHD_TENDETAI!$C$8:$N$459,2,0)</f>
        <v>Lê Minh</v>
      </c>
      <c r="L315" s="12" t="str">
        <f>VLOOKUP(B315,DSSV_GVHD_TENDETAI!$C$8:$N$459,3,0)</f>
        <v>Thảo</v>
      </c>
    </row>
    <row r="316" spans="1:12" ht="15">
      <c r="A316" s="6">
        <f t="shared" si="4"/>
        <v>312</v>
      </c>
      <c r="B316" s="6" t="s">
        <v>523</v>
      </c>
      <c r="C316" s="7" t="s">
        <v>96</v>
      </c>
      <c r="D316" s="8" t="s">
        <v>300</v>
      </c>
      <c r="E316" s="6" t="s">
        <v>230</v>
      </c>
      <c r="F316" s="6" t="s">
        <v>977</v>
      </c>
      <c r="G316" s="9" t="s">
        <v>978</v>
      </c>
      <c r="H316" s="10" t="s">
        <v>1433</v>
      </c>
      <c r="I316" s="11" t="s">
        <v>1434</v>
      </c>
      <c r="J316" s="10"/>
      <c r="K316" s="12" t="str">
        <f>VLOOKUP(B316,DSSV_GVHD_TENDETAI!$C$8:$N$459,2,0)</f>
        <v>Nguyễn Trí</v>
      </c>
      <c r="L316" s="12" t="str">
        <f>VLOOKUP(B316,DSSV_GVHD_TENDETAI!$C$8:$N$459,3,0)</f>
        <v>Cường</v>
      </c>
    </row>
    <row r="317" spans="1:12" ht="15">
      <c r="A317" s="6">
        <f t="shared" si="4"/>
        <v>313</v>
      </c>
      <c r="B317" s="6" t="s">
        <v>492</v>
      </c>
      <c r="C317" s="7" t="s">
        <v>491</v>
      </c>
      <c r="D317" s="8" t="s">
        <v>199</v>
      </c>
      <c r="E317" s="6" t="s">
        <v>256</v>
      </c>
      <c r="F317" s="6" t="s">
        <v>977</v>
      </c>
      <c r="G317" s="9" t="s">
        <v>978</v>
      </c>
      <c r="H317" s="10" t="s">
        <v>1399</v>
      </c>
      <c r="I317" s="11" t="s">
        <v>1400</v>
      </c>
      <c r="J317" s="10"/>
      <c r="K317" s="12" t="str">
        <f>VLOOKUP(B317,DSSV_GVHD_TENDETAI!$C$8:$N$459,2,0)</f>
        <v>Phan Vũ</v>
      </c>
      <c r="L317" s="12" t="str">
        <f>VLOOKUP(B317,DSSV_GVHD_TENDETAI!$C$8:$N$459,3,0)</f>
        <v>Linh</v>
      </c>
    </row>
    <row r="318" spans="1:12" ht="15">
      <c r="A318" s="6">
        <f t="shared" si="4"/>
        <v>314</v>
      </c>
      <c r="B318" s="6" t="s">
        <v>499</v>
      </c>
      <c r="C318" s="7" t="s">
        <v>497</v>
      </c>
      <c r="D318" s="8" t="s">
        <v>498</v>
      </c>
      <c r="E318" s="6" t="s">
        <v>256</v>
      </c>
      <c r="F318" s="6" t="s">
        <v>977</v>
      </c>
      <c r="G318" s="9" t="s">
        <v>978</v>
      </c>
      <c r="H318" s="10" t="s">
        <v>1395</v>
      </c>
      <c r="I318" s="11" t="s">
        <v>1396</v>
      </c>
      <c r="J318" s="10"/>
      <c r="K318" s="12" t="str">
        <f>VLOOKUP(B318,DSSV_GVHD_TENDETAI!$C$8:$N$459,2,0)</f>
        <v>Đỗ Thuận</v>
      </c>
      <c r="L318" s="12" t="str">
        <f>VLOOKUP(B318,DSSV_GVHD_TENDETAI!$C$8:$N$459,3,0)</f>
        <v>Hòa</v>
      </c>
    </row>
    <row r="319" spans="1:12" ht="15">
      <c r="A319" s="14">
        <f t="shared" si="4"/>
        <v>315</v>
      </c>
      <c r="B319" s="6" t="s">
        <v>810</v>
      </c>
      <c r="C319" s="7" t="s">
        <v>702</v>
      </c>
      <c r="D319" s="8" t="s">
        <v>347</v>
      </c>
      <c r="E319" s="6" t="s">
        <v>63</v>
      </c>
      <c r="F319" s="6" t="s">
        <v>977</v>
      </c>
      <c r="G319" s="9" t="s">
        <v>978</v>
      </c>
      <c r="H319" s="10" t="s">
        <v>1559</v>
      </c>
      <c r="I319" s="11" t="s">
        <v>1560</v>
      </c>
      <c r="J319" s="10"/>
      <c r="K319" s="12" t="str">
        <f>VLOOKUP(B319,DSSV_GVHD_TENDETAI!$C$8:$N$459,2,0)</f>
        <v>Đỗ Thanh</v>
      </c>
      <c r="L319" s="12" t="str">
        <f>VLOOKUP(B319,DSSV_GVHD_TENDETAI!$C$8:$N$459,3,0)</f>
        <v>Phong</v>
      </c>
    </row>
    <row r="320" spans="1:12" ht="15">
      <c r="A320" s="6">
        <f t="shared" si="4"/>
        <v>316</v>
      </c>
      <c r="B320" s="6" t="s">
        <v>1522</v>
      </c>
      <c r="C320" s="7" t="s">
        <v>1523</v>
      </c>
      <c r="D320" s="8" t="s">
        <v>455</v>
      </c>
      <c r="E320" s="6" t="s">
        <v>110</v>
      </c>
      <c r="F320" s="6" t="s">
        <v>977</v>
      </c>
      <c r="G320" s="9" t="s">
        <v>978</v>
      </c>
      <c r="H320" s="10" t="s">
        <v>1524</v>
      </c>
      <c r="I320" s="11" t="s">
        <v>1525</v>
      </c>
      <c r="J320" s="10"/>
      <c r="K320" s="12" t="str">
        <f>VLOOKUP(B320,DSSV_GVHD_TENDETAI!$C$8:$N$459,2,0)</f>
        <v>Nguyễn ái Phương</v>
      </c>
      <c r="L320" s="12" t="str">
        <f>VLOOKUP(B320,DSSV_GVHD_TENDETAI!$C$8:$N$459,3,0)</f>
        <v>Thảo</v>
      </c>
    </row>
    <row r="321" spans="1:12" ht="15">
      <c r="A321" s="6">
        <f t="shared" si="4"/>
        <v>317</v>
      </c>
      <c r="B321" s="6" t="s">
        <v>134</v>
      </c>
      <c r="C321" s="7" t="s">
        <v>132</v>
      </c>
      <c r="D321" s="8" t="s">
        <v>133</v>
      </c>
      <c r="E321" s="6" t="s">
        <v>127</v>
      </c>
      <c r="F321" s="6" t="s">
        <v>977</v>
      </c>
      <c r="G321" s="9" t="s">
        <v>978</v>
      </c>
      <c r="H321" s="10" t="s">
        <v>1589</v>
      </c>
      <c r="I321" s="11" t="s">
        <v>1590</v>
      </c>
      <c r="J321" s="10"/>
      <c r="K321" s="12" t="str">
        <f>VLOOKUP(B321,DSSV_GVHD_TENDETAI!$C$8:$N$459,2,0)</f>
        <v>Lâm Bảo</v>
      </c>
      <c r="L321" s="12" t="str">
        <f>VLOOKUP(B321,DSSV_GVHD_TENDETAI!$C$8:$N$459,3,0)</f>
        <v>Châu</v>
      </c>
    </row>
    <row r="322" spans="1:12" ht="15">
      <c r="A322" s="6">
        <f t="shared" si="4"/>
        <v>318</v>
      </c>
      <c r="B322" s="6" t="s">
        <v>561</v>
      </c>
      <c r="C322" s="7" t="s">
        <v>115</v>
      </c>
      <c r="D322" s="8" t="s">
        <v>1199</v>
      </c>
      <c r="E322" s="6" t="s">
        <v>60</v>
      </c>
      <c r="F322" s="6" t="s">
        <v>977</v>
      </c>
      <c r="G322" s="9" t="s">
        <v>978</v>
      </c>
      <c r="H322" s="10" t="s">
        <v>1200</v>
      </c>
      <c r="I322" s="11" t="s">
        <v>1201</v>
      </c>
      <c r="J322" s="10"/>
      <c r="K322" s="12" t="str">
        <f>VLOOKUP(B322,DSSV_GVHD_TENDETAI!$C$8:$N$459,2,0)</f>
        <v>Nguyễn Thị Kim</v>
      </c>
      <c r="L322" s="12" t="str">
        <f>VLOOKUP(B322,DSSV_GVHD_TENDETAI!$C$8:$N$459,3,0)</f>
        <v>Tỏa</v>
      </c>
    </row>
    <row r="323" spans="1:12" ht="15">
      <c r="A323" s="6">
        <f t="shared" si="4"/>
        <v>319</v>
      </c>
      <c r="B323" s="6" t="s">
        <v>341</v>
      </c>
      <c r="C323" s="7" t="s">
        <v>339</v>
      </c>
      <c r="D323" s="8" t="s">
        <v>340</v>
      </c>
      <c r="E323" s="6" t="s">
        <v>151</v>
      </c>
      <c r="F323" s="6" t="s">
        <v>977</v>
      </c>
      <c r="G323" s="9" t="s">
        <v>978</v>
      </c>
      <c r="H323" s="10" t="s">
        <v>1877</v>
      </c>
      <c r="I323" s="11" t="s">
        <v>1878</v>
      </c>
      <c r="J323" s="10"/>
      <c r="K323" s="12" t="str">
        <f>VLOOKUP(B323,DSSV_GVHD_TENDETAI!$C$8:$N$459,2,0)</f>
        <v>Tống Thới Duy</v>
      </c>
      <c r="L323" s="12" t="str">
        <f>VLOOKUP(B323,DSSV_GVHD_TENDETAI!$C$8:$N$459,3,0)</f>
        <v>Hùng</v>
      </c>
    </row>
    <row r="324" spans="1:12" ht="15">
      <c r="A324" s="6">
        <f t="shared" si="4"/>
        <v>320</v>
      </c>
      <c r="B324" s="6" t="s">
        <v>434</v>
      </c>
      <c r="C324" s="7" t="s">
        <v>433</v>
      </c>
      <c r="D324" s="8" t="s">
        <v>281</v>
      </c>
      <c r="E324" s="6" t="s">
        <v>60</v>
      </c>
      <c r="F324" s="6" t="s">
        <v>977</v>
      </c>
      <c r="G324" s="9" t="s">
        <v>978</v>
      </c>
      <c r="H324" s="10" t="s">
        <v>1183</v>
      </c>
      <c r="I324" s="11" t="s">
        <v>1184</v>
      </c>
      <c r="J324" s="10"/>
      <c r="K324" s="12" t="str">
        <f>VLOOKUP(B324,DSSV_GVHD_TENDETAI!$C$8:$N$459,2,0)</f>
        <v>Huỳnh Nguyễn Tấn</v>
      </c>
      <c r="L324" s="12" t="str">
        <f>VLOOKUP(B324,DSSV_GVHD_TENDETAI!$C$8:$N$459,3,0)</f>
        <v>Phát</v>
      </c>
    </row>
    <row r="325" spans="1:12" ht="15">
      <c r="A325" s="6">
        <f t="shared" si="4"/>
        <v>321</v>
      </c>
      <c r="B325" s="6" t="s">
        <v>282</v>
      </c>
      <c r="C325" s="7" t="s">
        <v>280</v>
      </c>
      <c r="D325" s="8" t="s">
        <v>281</v>
      </c>
      <c r="E325" s="6" t="s">
        <v>165</v>
      </c>
      <c r="F325" s="6" t="s">
        <v>977</v>
      </c>
      <c r="G325" s="9" t="s">
        <v>978</v>
      </c>
      <c r="H325" s="10" t="s">
        <v>1670</v>
      </c>
      <c r="I325" s="11" t="s">
        <v>1671</v>
      </c>
      <c r="J325" s="10"/>
      <c r="K325" s="12" t="str">
        <f>VLOOKUP(B325,DSSV_GVHD_TENDETAI!$C$8:$N$459,2,0)</f>
        <v>Nguyễn Gia</v>
      </c>
      <c r="L325" s="12" t="str">
        <f>VLOOKUP(B325,DSSV_GVHD_TENDETAI!$C$8:$N$459,3,0)</f>
        <v>Phát</v>
      </c>
    </row>
    <row r="326" spans="1:12" ht="15">
      <c r="A326" s="6">
        <f t="shared" ref="A326:A389" si="5">A325+1</f>
        <v>322</v>
      </c>
      <c r="B326" s="6" t="s">
        <v>453</v>
      </c>
      <c r="C326" s="7" t="s">
        <v>452</v>
      </c>
      <c r="D326" s="8" t="s">
        <v>300</v>
      </c>
      <c r="E326" s="6" t="s">
        <v>60</v>
      </c>
      <c r="F326" s="6" t="s">
        <v>977</v>
      </c>
      <c r="G326" s="9" t="s">
        <v>978</v>
      </c>
      <c r="H326" s="10" t="s">
        <v>1160</v>
      </c>
      <c r="I326" s="11" t="s">
        <v>1161</v>
      </c>
      <c r="J326" s="10"/>
      <c r="K326" s="12" t="str">
        <f>VLOOKUP(B326,DSSV_GVHD_TENDETAI!$C$8:$N$459,2,0)</f>
        <v>Lâm Dũ</v>
      </c>
      <c r="L326" s="12" t="str">
        <f>VLOOKUP(B326,DSSV_GVHD_TENDETAI!$C$8:$N$459,3,0)</f>
        <v>Cường</v>
      </c>
    </row>
    <row r="327" spans="1:12" ht="15">
      <c r="A327" s="6">
        <f t="shared" si="5"/>
        <v>323</v>
      </c>
      <c r="B327" s="6" t="s">
        <v>750</v>
      </c>
      <c r="C327" s="7" t="s">
        <v>748</v>
      </c>
      <c r="D327" s="8" t="s">
        <v>749</v>
      </c>
      <c r="E327" s="6" t="s">
        <v>127</v>
      </c>
      <c r="F327" s="6" t="s">
        <v>977</v>
      </c>
      <c r="G327" s="9" t="s">
        <v>978</v>
      </c>
      <c r="H327" s="10" t="s">
        <v>1609</v>
      </c>
      <c r="I327" s="11" t="s">
        <v>1610</v>
      </c>
      <c r="J327" s="10"/>
      <c r="K327" s="12" t="str">
        <f>VLOOKUP(B327,DSSV_GVHD_TENDETAI!$C$8:$N$459,2,0)</f>
        <v>Phan Nguyễn An</v>
      </c>
      <c r="L327" s="12" t="str">
        <f>VLOOKUP(B327,DSSV_GVHD_TENDETAI!$C$8:$N$459,3,0)</f>
        <v>Khương</v>
      </c>
    </row>
    <row r="328" spans="1:12" ht="15">
      <c r="A328" s="6">
        <f t="shared" si="5"/>
        <v>324</v>
      </c>
      <c r="B328" s="6" t="s">
        <v>888</v>
      </c>
      <c r="C328" s="7" t="s">
        <v>887</v>
      </c>
      <c r="D328" s="8" t="s">
        <v>799</v>
      </c>
      <c r="E328" s="6" t="s">
        <v>94</v>
      </c>
      <c r="F328" s="6" t="s">
        <v>977</v>
      </c>
      <c r="G328" s="9" t="s">
        <v>978</v>
      </c>
      <c r="H328" s="10" t="s">
        <v>1147</v>
      </c>
      <c r="I328" s="11" t="s">
        <v>1148</v>
      </c>
      <c r="J328" s="10"/>
      <c r="K328" s="12" t="str">
        <f>VLOOKUP(B328,DSSV_GVHD_TENDETAI!$C$8:$N$459,2,0)</f>
        <v>Đặng Thị Thiên</v>
      </c>
      <c r="L328" s="12" t="str">
        <f>VLOOKUP(B328,DSSV_GVHD_TENDETAI!$C$8:$N$459,3,0)</f>
        <v>Thơ</v>
      </c>
    </row>
    <row r="329" spans="1:12" ht="15">
      <c r="A329" s="6">
        <f t="shared" si="5"/>
        <v>325</v>
      </c>
      <c r="B329" s="6" t="s">
        <v>912</v>
      </c>
      <c r="C329" s="7" t="s">
        <v>910</v>
      </c>
      <c r="D329" s="8" t="s">
        <v>911</v>
      </c>
      <c r="E329" s="6" t="s">
        <v>101</v>
      </c>
      <c r="F329" s="6" t="s">
        <v>977</v>
      </c>
      <c r="G329" s="9" t="s">
        <v>978</v>
      </c>
      <c r="H329" s="10" t="s">
        <v>1686</v>
      </c>
      <c r="I329" s="11" t="s">
        <v>1687</v>
      </c>
      <c r="J329" s="10"/>
      <c r="K329" s="12" t="str">
        <f>VLOOKUP(B329,DSSV_GVHD_TENDETAI!$C$8:$N$459,2,0)</f>
        <v>Trần Chánh</v>
      </c>
      <c r="L329" s="12" t="str">
        <f>VLOOKUP(B329,DSSV_GVHD_TENDETAI!$C$8:$N$459,3,0)</f>
        <v>Biện</v>
      </c>
    </row>
    <row r="330" spans="1:12" ht="15">
      <c r="A330" s="6">
        <f t="shared" si="5"/>
        <v>326</v>
      </c>
      <c r="B330" s="6" t="s">
        <v>86</v>
      </c>
      <c r="C330" s="7" t="s">
        <v>84</v>
      </c>
      <c r="D330" s="8" t="s">
        <v>85</v>
      </c>
      <c r="E330" s="6" t="s">
        <v>66</v>
      </c>
      <c r="F330" s="6" t="s">
        <v>977</v>
      </c>
      <c r="G330" s="9" t="s">
        <v>978</v>
      </c>
      <c r="H330" s="10" t="s">
        <v>1226</v>
      </c>
      <c r="I330" s="11" t="s">
        <v>1227</v>
      </c>
      <c r="J330" s="10"/>
      <c r="K330" s="12" t="str">
        <f>VLOOKUP(B330,DSSV_GVHD_TENDETAI!$C$8:$N$459,2,0)</f>
        <v>Bùi Hoàng Đức</v>
      </c>
      <c r="L330" s="12" t="str">
        <f>VLOOKUP(B330,DSSV_GVHD_TENDETAI!$C$8:$N$459,3,0)</f>
        <v>Dũng</v>
      </c>
    </row>
    <row r="331" spans="1:12" ht="15">
      <c r="A331" s="6">
        <f t="shared" si="5"/>
        <v>327</v>
      </c>
      <c r="B331" s="6" t="s">
        <v>953</v>
      </c>
      <c r="C331" s="7" t="s">
        <v>951</v>
      </c>
      <c r="D331" s="8" t="s">
        <v>952</v>
      </c>
      <c r="E331" s="6" t="s">
        <v>127</v>
      </c>
      <c r="F331" s="6" t="s">
        <v>977</v>
      </c>
      <c r="G331" s="9" t="s">
        <v>978</v>
      </c>
      <c r="H331" s="10" t="s">
        <v>1632</v>
      </c>
      <c r="I331" s="11" t="s">
        <v>1633</v>
      </c>
      <c r="J331" s="10"/>
      <c r="K331" s="12" t="str">
        <f>VLOOKUP(B331,DSSV_GVHD_TENDETAI!$C$8:$N$459,2,0)</f>
        <v>Từ Công</v>
      </c>
      <c r="L331" s="12" t="str">
        <f>VLOOKUP(B331,DSSV_GVHD_TENDETAI!$C$8:$N$459,3,0)</f>
        <v>Thủ</v>
      </c>
    </row>
    <row r="332" spans="1:12" ht="15">
      <c r="A332" s="6">
        <f t="shared" si="5"/>
        <v>328</v>
      </c>
      <c r="B332" s="6" t="s">
        <v>506</v>
      </c>
      <c r="C332" s="7" t="s">
        <v>505</v>
      </c>
      <c r="D332" s="8" t="s">
        <v>120</v>
      </c>
      <c r="E332" s="6" t="s">
        <v>331</v>
      </c>
      <c r="F332" s="6" t="s">
        <v>977</v>
      </c>
      <c r="G332" s="9" t="s">
        <v>978</v>
      </c>
      <c r="H332" s="10" t="s">
        <v>1310</v>
      </c>
      <c r="I332" s="11" t="s">
        <v>1311</v>
      </c>
      <c r="J332" s="10"/>
      <c r="K332" s="12" t="str">
        <f>VLOOKUP(B332,DSSV_GVHD_TENDETAI!$C$8:$N$459,2,0)</f>
        <v>Nguyễn An</v>
      </c>
      <c r="L332" s="12" t="str">
        <f>VLOOKUP(B332,DSSV_GVHD_TENDETAI!$C$8:$N$459,3,0)</f>
        <v>Nam</v>
      </c>
    </row>
    <row r="333" spans="1:12" ht="15">
      <c r="A333" s="6">
        <f t="shared" si="5"/>
        <v>329</v>
      </c>
      <c r="B333" s="6" t="s">
        <v>51</v>
      </c>
      <c r="C333" s="7" t="s">
        <v>520</v>
      </c>
      <c r="D333" s="8" t="s">
        <v>100</v>
      </c>
      <c r="E333" s="6" t="s">
        <v>50</v>
      </c>
      <c r="F333" s="6" t="s">
        <v>977</v>
      </c>
      <c r="G333" s="9" t="s">
        <v>978</v>
      </c>
      <c r="H333" s="10" t="s">
        <v>995</v>
      </c>
      <c r="I333" s="11" t="s">
        <v>996</v>
      </c>
      <c r="J333" s="10"/>
      <c r="K333" s="12" t="str">
        <f>VLOOKUP(B333,DSSV_GVHD_TENDETAI!$C$8:$N$459,2,0)</f>
        <v>Phạm Nguyễn Hoàng</v>
      </c>
      <c r="L333" s="12" t="str">
        <f>VLOOKUP(B333,DSSV_GVHD_TENDETAI!$C$8:$N$459,3,0)</f>
        <v>Khang</v>
      </c>
    </row>
    <row r="334" spans="1:12" ht="15">
      <c r="A334" s="6">
        <f t="shared" si="5"/>
        <v>330</v>
      </c>
      <c r="B334" s="6" t="s">
        <v>990</v>
      </c>
      <c r="C334" s="7" t="s">
        <v>991</v>
      </c>
      <c r="D334" s="8" t="s">
        <v>992</v>
      </c>
      <c r="E334" s="6" t="s">
        <v>50</v>
      </c>
      <c r="F334" s="6" t="s">
        <v>977</v>
      </c>
      <c r="G334" s="9" t="s">
        <v>978</v>
      </c>
      <c r="H334" s="10" t="s">
        <v>993</v>
      </c>
      <c r="I334" s="11" t="s">
        <v>994</v>
      </c>
      <c r="J334" s="10"/>
      <c r="K334" s="12" t="str">
        <f>VLOOKUP(B334,DSSV_GVHD_TENDETAI!$C$8:$N$459,2,0)</f>
        <v>Lê Tấn</v>
      </c>
      <c r="L334" s="12" t="str">
        <f>VLOOKUP(B334,DSSV_GVHD_TENDETAI!$C$8:$N$459,3,0)</f>
        <v>Được</v>
      </c>
    </row>
    <row r="335" spans="1:12" ht="15">
      <c r="A335" s="6">
        <f t="shared" si="5"/>
        <v>331</v>
      </c>
      <c r="B335" s="6" t="s">
        <v>768</v>
      </c>
      <c r="C335" s="7" t="s">
        <v>413</v>
      </c>
      <c r="D335" s="8" t="s">
        <v>287</v>
      </c>
      <c r="E335" s="6" t="s">
        <v>417</v>
      </c>
      <c r="F335" s="6" t="s">
        <v>977</v>
      </c>
      <c r="G335" s="9" t="s">
        <v>978</v>
      </c>
      <c r="H335" s="10" t="s">
        <v>1746</v>
      </c>
      <c r="I335" s="11" t="s">
        <v>1747</v>
      </c>
      <c r="J335" s="10"/>
      <c r="K335" s="12" t="str">
        <f>VLOOKUP(B335,DSSV_GVHD_TENDETAI!$C$8:$N$459,2,0)</f>
        <v>Nguyễn Thanh</v>
      </c>
      <c r="L335" s="12" t="str">
        <f>VLOOKUP(B335,DSSV_GVHD_TENDETAI!$C$8:$N$459,3,0)</f>
        <v>Tú</v>
      </c>
    </row>
    <row r="336" spans="1:12" ht="15">
      <c r="A336" s="6">
        <f t="shared" si="5"/>
        <v>332</v>
      </c>
      <c r="B336" s="6" t="s">
        <v>239</v>
      </c>
      <c r="C336" s="7" t="s">
        <v>237</v>
      </c>
      <c r="D336" s="8" t="s">
        <v>238</v>
      </c>
      <c r="E336" s="6" t="s">
        <v>60</v>
      </c>
      <c r="F336" s="6" t="s">
        <v>977</v>
      </c>
      <c r="G336" s="9" t="s">
        <v>978</v>
      </c>
      <c r="H336" s="10" t="s">
        <v>1191</v>
      </c>
      <c r="I336" s="11" t="s">
        <v>1192</v>
      </c>
      <c r="J336" s="10"/>
      <c r="K336" s="12" t="str">
        <f>VLOOKUP(B336,DSSV_GVHD_TENDETAI!$C$8:$N$459,2,0)</f>
        <v>Phạm Trí</v>
      </c>
      <c r="L336" s="12" t="str">
        <f>VLOOKUP(B336,DSSV_GVHD_TENDETAI!$C$8:$N$459,3,0)</f>
        <v>Thành</v>
      </c>
    </row>
    <row r="337" spans="1:12" ht="15">
      <c r="A337" s="6">
        <f t="shared" si="5"/>
        <v>333</v>
      </c>
      <c r="B337" s="6" t="s">
        <v>806</v>
      </c>
      <c r="C337" s="7" t="s">
        <v>521</v>
      </c>
      <c r="D337" s="8" t="s">
        <v>342</v>
      </c>
      <c r="E337" s="6" t="s">
        <v>230</v>
      </c>
      <c r="F337" s="6" t="s">
        <v>977</v>
      </c>
      <c r="G337" s="9" t="s">
        <v>978</v>
      </c>
      <c r="H337" s="10" t="s">
        <v>1429</v>
      </c>
      <c r="I337" s="11" t="s">
        <v>1430</v>
      </c>
      <c r="J337" s="10"/>
      <c r="K337" s="12" t="str">
        <f>VLOOKUP(B337,DSSV_GVHD_TENDETAI!$C$8:$N$459,2,0)</f>
        <v>Ngô Thanh</v>
      </c>
      <c r="L337" s="12" t="str">
        <f>VLOOKUP(B337,DSSV_GVHD_TENDETAI!$C$8:$N$459,3,0)</f>
        <v>Bảo</v>
      </c>
    </row>
    <row r="338" spans="1:12" ht="15">
      <c r="A338" s="6">
        <f t="shared" si="5"/>
        <v>334</v>
      </c>
      <c r="B338" s="6" t="s">
        <v>914</v>
      </c>
      <c r="C338" s="7" t="s">
        <v>724</v>
      </c>
      <c r="D338" s="8" t="s">
        <v>540</v>
      </c>
      <c r="E338" s="6" t="s">
        <v>66</v>
      </c>
      <c r="F338" s="6" t="s">
        <v>977</v>
      </c>
      <c r="G338" s="9" t="s">
        <v>978</v>
      </c>
      <c r="H338" s="10" t="s">
        <v>1222</v>
      </c>
      <c r="I338" s="11" t="s">
        <v>1223</v>
      </c>
      <c r="J338" s="10"/>
      <c r="K338" s="12" t="str">
        <f>VLOOKUP(B338,DSSV_GVHD_TENDETAI!$C$8:$N$459,2,0)</f>
        <v>Nguyễn Hải</v>
      </c>
      <c r="L338" s="12" t="str">
        <f>VLOOKUP(B338,DSSV_GVHD_TENDETAI!$C$8:$N$459,3,0)</f>
        <v>Đăng</v>
      </c>
    </row>
    <row r="339" spans="1:12" ht="15">
      <c r="A339" s="6">
        <f t="shared" si="5"/>
        <v>335</v>
      </c>
      <c r="B339" s="6" t="s">
        <v>635</v>
      </c>
      <c r="C339" s="7" t="s">
        <v>634</v>
      </c>
      <c r="D339" s="8" t="s">
        <v>317</v>
      </c>
      <c r="E339" s="6" t="s">
        <v>24</v>
      </c>
      <c r="F339" s="6" t="s">
        <v>977</v>
      </c>
      <c r="G339" s="9" t="s">
        <v>978</v>
      </c>
      <c r="H339" s="10" t="s">
        <v>1088</v>
      </c>
      <c r="I339" s="11" t="s">
        <v>1089</v>
      </c>
      <c r="J339" s="10"/>
      <c r="K339" s="12" t="str">
        <f>VLOOKUP(B339,DSSV_GVHD_TENDETAI!$C$8:$N$459,2,0)</f>
        <v>Nguyễn Kiều Minh</v>
      </c>
      <c r="L339" s="12" t="str">
        <f>VLOOKUP(B339,DSSV_GVHD_TENDETAI!$C$8:$N$459,3,0)</f>
        <v>Toàn</v>
      </c>
    </row>
    <row r="340" spans="1:12" ht="15">
      <c r="A340" s="6">
        <f t="shared" si="5"/>
        <v>336</v>
      </c>
      <c r="B340" s="6" t="s">
        <v>681</v>
      </c>
      <c r="C340" s="7" t="s">
        <v>428</v>
      </c>
      <c r="D340" s="8" t="s">
        <v>336</v>
      </c>
      <c r="E340" s="6" t="s">
        <v>127</v>
      </c>
      <c r="F340" s="6" t="s">
        <v>977</v>
      </c>
      <c r="G340" s="9" t="s">
        <v>978</v>
      </c>
      <c r="H340" s="10" t="s">
        <v>1644</v>
      </c>
      <c r="I340" s="11" t="s">
        <v>1645</v>
      </c>
      <c r="J340" s="10"/>
      <c r="K340" s="12" t="str">
        <f>VLOOKUP(B340,DSSV_GVHD_TENDETAI!$C$8:$N$459,2,0)</f>
        <v>Lê Minh</v>
      </c>
      <c r="L340" s="12" t="str">
        <f>VLOOKUP(B340,DSSV_GVHD_TENDETAI!$C$8:$N$459,3,0)</f>
        <v>Vũ</v>
      </c>
    </row>
    <row r="341" spans="1:12" ht="15">
      <c r="A341" s="6">
        <f t="shared" si="5"/>
        <v>337</v>
      </c>
      <c r="B341" s="6" t="s">
        <v>39</v>
      </c>
      <c r="C341" s="7" t="s">
        <v>225</v>
      </c>
      <c r="D341" s="8" t="s">
        <v>981</v>
      </c>
      <c r="E341" s="6" t="s">
        <v>13</v>
      </c>
      <c r="F341" s="6" t="s">
        <v>977</v>
      </c>
      <c r="G341" s="9" t="s">
        <v>978</v>
      </c>
      <c r="H341" s="10" t="s">
        <v>982</v>
      </c>
      <c r="I341" s="11" t="s">
        <v>983</v>
      </c>
      <c r="J341" s="10"/>
      <c r="K341" s="12" t="str">
        <f>VLOOKUP(B341,DSSV_GVHD_TENDETAI!$C$8:$N$459,2,0)</f>
        <v>Phan Thanh</v>
      </c>
      <c r="L341" s="12" t="str">
        <f>VLOOKUP(B341,DSSV_GVHD_TENDETAI!$C$8:$N$459,3,0)</f>
        <v>Thúy</v>
      </c>
    </row>
    <row r="342" spans="1:12" ht="15">
      <c r="A342" s="6">
        <f t="shared" si="5"/>
        <v>338</v>
      </c>
      <c r="B342" s="6" t="s">
        <v>645</v>
      </c>
      <c r="C342" s="7" t="s">
        <v>643</v>
      </c>
      <c r="D342" s="8" t="s">
        <v>644</v>
      </c>
      <c r="E342" s="6" t="s">
        <v>230</v>
      </c>
      <c r="F342" s="6" t="s">
        <v>977</v>
      </c>
      <c r="G342" s="9" t="s">
        <v>978</v>
      </c>
      <c r="H342" s="10" t="s">
        <v>1486</v>
      </c>
      <c r="I342" s="11" t="s">
        <v>1487</v>
      </c>
      <c r="J342" s="10"/>
      <c r="K342" s="12" t="str">
        <f>VLOOKUP(B342,DSSV_GVHD_TENDETAI!$C$8:$N$459,2,0)</f>
        <v>Hồ Anh</v>
      </c>
      <c r="L342" s="12" t="str">
        <f>VLOOKUP(B342,DSSV_GVHD_TENDETAI!$C$8:$N$459,3,0)</f>
        <v>Tiến</v>
      </c>
    </row>
    <row r="343" spans="1:12" ht="15">
      <c r="A343" s="6">
        <f t="shared" si="5"/>
        <v>339</v>
      </c>
      <c r="B343" s="6" t="s">
        <v>415</v>
      </c>
      <c r="C343" s="7" t="s">
        <v>335</v>
      </c>
      <c r="D343" s="8" t="s">
        <v>65</v>
      </c>
      <c r="E343" s="6" t="s">
        <v>27</v>
      </c>
      <c r="F343" s="6" t="s">
        <v>977</v>
      </c>
      <c r="G343" s="9" t="s">
        <v>978</v>
      </c>
      <c r="H343" s="10" t="s">
        <v>1964</v>
      </c>
      <c r="I343" s="11" t="s">
        <v>1965</v>
      </c>
      <c r="J343" s="10"/>
      <c r="K343" s="12" t="str">
        <f>VLOOKUP(B343,DSSV_GVHD_TENDETAI!$C$8:$N$459,2,0)</f>
        <v>Nguyễn Thành</v>
      </c>
      <c r="L343" s="12" t="str">
        <f>VLOOKUP(B343,DSSV_GVHD_TENDETAI!$C$8:$N$459,3,0)</f>
        <v>Đạt</v>
      </c>
    </row>
    <row r="344" spans="1:12" ht="15">
      <c r="A344" s="6">
        <f t="shared" si="5"/>
        <v>340</v>
      </c>
      <c r="B344" s="6" t="s">
        <v>1526</v>
      </c>
      <c r="C344" s="7" t="s">
        <v>588</v>
      </c>
      <c r="D344" s="8" t="s">
        <v>246</v>
      </c>
      <c r="E344" s="6" t="s">
        <v>110</v>
      </c>
      <c r="F344" s="6" t="s">
        <v>977</v>
      </c>
      <c r="G344" s="9" t="s">
        <v>978</v>
      </c>
      <c r="H344" s="10" t="s">
        <v>1527</v>
      </c>
      <c r="I344" s="11" t="s">
        <v>1528</v>
      </c>
      <c r="J344" s="10"/>
      <c r="K344" s="12" t="str">
        <f>VLOOKUP(B344,DSSV_GVHD_TENDETAI!$C$8:$N$459,2,0)</f>
        <v>Trần Quang</v>
      </c>
      <c r="L344" s="12" t="str">
        <f>VLOOKUP(B344,DSSV_GVHD_TENDETAI!$C$8:$N$459,3,0)</f>
        <v>Thiện</v>
      </c>
    </row>
    <row r="345" spans="1:12" ht="15">
      <c r="A345" s="6">
        <f t="shared" si="5"/>
        <v>341</v>
      </c>
      <c r="B345" s="6" t="s">
        <v>262</v>
      </c>
      <c r="C345" s="7" t="s">
        <v>113</v>
      </c>
      <c r="D345" s="8" t="s">
        <v>116</v>
      </c>
      <c r="E345" s="6" t="s">
        <v>60</v>
      </c>
      <c r="F345" s="6" t="s">
        <v>977</v>
      </c>
      <c r="G345" s="9" t="s">
        <v>978</v>
      </c>
      <c r="H345" s="10" t="s">
        <v>1216</v>
      </c>
      <c r="I345" s="11" t="s">
        <v>1217</v>
      </c>
      <c r="J345" s="10"/>
      <c r="K345" s="12" t="str">
        <f>VLOOKUP(B345,DSSV_GVHD_TENDETAI!$C$8:$N$459,2,0)</f>
        <v>Nguyễn Quang</v>
      </c>
      <c r="L345" s="12" t="str">
        <f>VLOOKUP(B345,DSSV_GVHD_TENDETAI!$C$8:$N$459,3,0)</f>
        <v>Vinh</v>
      </c>
    </row>
    <row r="346" spans="1:12" ht="15">
      <c r="A346" s="6">
        <f t="shared" si="5"/>
        <v>342</v>
      </c>
      <c r="B346" s="6" t="s">
        <v>233</v>
      </c>
      <c r="C346" s="7" t="s">
        <v>232</v>
      </c>
      <c r="D346" s="8" t="s">
        <v>190</v>
      </c>
      <c r="E346" s="6" t="s">
        <v>165</v>
      </c>
      <c r="F346" s="6" t="s">
        <v>977</v>
      </c>
      <c r="G346" s="9" t="s">
        <v>978</v>
      </c>
      <c r="H346" s="10" t="s">
        <v>1646</v>
      </c>
      <c r="I346" s="11" t="s">
        <v>1647</v>
      </c>
      <c r="J346" s="10"/>
      <c r="K346" s="12" t="str">
        <f>VLOOKUP(B346,DSSV_GVHD_TENDETAI!$C$8:$N$459,2,0)</f>
        <v>Lương Minh Khánh</v>
      </c>
      <c r="L346" s="12" t="str">
        <f>VLOOKUP(B346,DSSV_GVHD_TENDETAI!$C$8:$N$459,3,0)</f>
        <v>An</v>
      </c>
    </row>
    <row r="347" spans="1:12" ht="15">
      <c r="A347" s="6">
        <f t="shared" si="5"/>
        <v>343</v>
      </c>
      <c r="B347" s="6" t="s">
        <v>609</v>
      </c>
      <c r="C347" s="7" t="s">
        <v>607</v>
      </c>
      <c r="D347" s="8" t="s">
        <v>608</v>
      </c>
      <c r="E347" s="6" t="s">
        <v>60</v>
      </c>
      <c r="F347" s="6" t="s">
        <v>977</v>
      </c>
      <c r="G347" s="9" t="s">
        <v>978</v>
      </c>
      <c r="H347" s="10" t="s">
        <v>1162</v>
      </c>
      <c r="I347" s="11" t="s">
        <v>1163</v>
      </c>
      <c r="J347" s="10"/>
      <c r="K347" s="12" t="str">
        <f>VLOOKUP(B347,DSSV_GVHD_TENDETAI!$C$8:$N$459,2,0)</f>
        <v>Trần Đình</v>
      </c>
      <c r="L347" s="12" t="str">
        <f>VLOOKUP(B347,DSSV_GVHD_TENDETAI!$C$8:$N$459,3,0)</f>
        <v>Định</v>
      </c>
    </row>
    <row r="348" spans="1:12" ht="15">
      <c r="A348" s="6">
        <f t="shared" si="5"/>
        <v>344</v>
      </c>
      <c r="B348" s="6" t="s">
        <v>369</v>
      </c>
      <c r="C348" s="7" t="s">
        <v>368</v>
      </c>
      <c r="D348" s="8" t="s">
        <v>150</v>
      </c>
      <c r="E348" s="6" t="s">
        <v>79</v>
      </c>
      <c r="F348" s="6" t="s">
        <v>977</v>
      </c>
      <c r="G348" s="9" t="s">
        <v>978</v>
      </c>
      <c r="H348" s="10" t="s">
        <v>1381</v>
      </c>
      <c r="I348" s="11" t="s">
        <v>1382</v>
      </c>
      <c r="J348" s="10"/>
      <c r="K348" s="12" t="str">
        <f>VLOOKUP(B348,DSSV_GVHD_TENDETAI!$C$8:$N$459,2,0)</f>
        <v>Kheo Hoàng</v>
      </c>
      <c r="L348" s="12" t="str">
        <f>VLOOKUP(B348,DSSV_GVHD_TENDETAI!$C$8:$N$459,3,0)</f>
        <v>Trung</v>
      </c>
    </row>
    <row r="349" spans="1:12" ht="15">
      <c r="A349" s="6">
        <f t="shared" si="5"/>
        <v>345</v>
      </c>
      <c r="B349" s="6" t="s">
        <v>752</v>
      </c>
      <c r="C349" s="7" t="s">
        <v>751</v>
      </c>
      <c r="D349" s="8" t="s">
        <v>71</v>
      </c>
      <c r="E349" s="6" t="s">
        <v>127</v>
      </c>
      <c r="F349" s="6" t="s">
        <v>977</v>
      </c>
      <c r="G349" s="9" t="s">
        <v>978</v>
      </c>
      <c r="H349" s="10" t="s">
        <v>1622</v>
      </c>
      <c r="I349" s="11" t="s">
        <v>1623</v>
      </c>
      <c r="J349" s="10"/>
      <c r="K349" s="12" t="str">
        <f>VLOOKUP(B349,DSSV_GVHD_TENDETAI!$C$8:$N$459,2,0)</f>
        <v>Nguyễn Hoàng Trọng</v>
      </c>
      <c r="L349" s="12" t="str">
        <f>VLOOKUP(B349,DSSV_GVHD_TENDETAI!$C$8:$N$459,3,0)</f>
        <v>Phúc</v>
      </c>
    </row>
    <row r="350" spans="1:12" ht="15">
      <c r="A350" s="6">
        <f t="shared" si="5"/>
        <v>346</v>
      </c>
      <c r="B350" s="6" t="s">
        <v>1798</v>
      </c>
      <c r="C350" s="7" t="s">
        <v>904</v>
      </c>
      <c r="D350" s="8" t="s">
        <v>71</v>
      </c>
      <c r="E350" s="6" t="s">
        <v>66</v>
      </c>
      <c r="F350" s="6" t="s">
        <v>977</v>
      </c>
      <c r="G350" s="9" t="s">
        <v>978</v>
      </c>
      <c r="H350" s="10" t="s">
        <v>1968</v>
      </c>
      <c r="I350" s="11" t="s">
        <v>1969</v>
      </c>
      <c r="J350" s="10"/>
      <c r="K350" s="12" t="str">
        <f>VLOOKUP(B350,DSSV_GVHD_TENDETAI!$C$8:$N$459,2,0)</f>
        <v>Phan Hữu</v>
      </c>
      <c r="L350" s="12" t="str">
        <f>VLOOKUP(B350,DSSV_GVHD_TENDETAI!$C$8:$N$459,3,0)</f>
        <v>Phúc</v>
      </c>
    </row>
    <row r="351" spans="1:12" ht="15">
      <c r="A351" s="6">
        <f t="shared" si="5"/>
        <v>347</v>
      </c>
      <c r="B351" s="6" t="s">
        <v>790</v>
      </c>
      <c r="C351" s="7" t="s">
        <v>789</v>
      </c>
      <c r="D351" s="8" t="s">
        <v>250</v>
      </c>
      <c r="E351" s="6" t="s">
        <v>127</v>
      </c>
      <c r="F351" s="6" t="s">
        <v>977</v>
      </c>
      <c r="G351" s="9" t="s">
        <v>978</v>
      </c>
      <c r="H351" s="10" t="s">
        <v>1599</v>
      </c>
      <c r="I351" s="11" t="s">
        <v>1600</v>
      </c>
      <c r="J351" s="10"/>
      <c r="K351" s="12" t="str">
        <f>VLOOKUP(B351,DSSV_GVHD_TENDETAI!$C$8:$N$459,2,0)</f>
        <v>Huỳnh Trung</v>
      </c>
      <c r="L351" s="12" t="str">
        <f>VLOOKUP(B351,DSSV_GVHD_TENDETAI!$C$8:$N$459,3,0)</f>
        <v>Hiếu</v>
      </c>
    </row>
    <row r="352" spans="1:12" ht="15">
      <c r="A352" s="6">
        <f t="shared" si="5"/>
        <v>348</v>
      </c>
      <c r="B352" s="6" t="s">
        <v>623</v>
      </c>
      <c r="C352" s="7" t="s">
        <v>622</v>
      </c>
      <c r="D352" s="8" t="s">
        <v>161</v>
      </c>
      <c r="E352" s="6" t="s">
        <v>66</v>
      </c>
      <c r="F352" s="6" t="s">
        <v>977</v>
      </c>
      <c r="G352" s="9" t="s">
        <v>978</v>
      </c>
      <c r="H352" s="10" t="s">
        <v>1242</v>
      </c>
      <c r="I352" s="11" t="s">
        <v>1243</v>
      </c>
      <c r="J352" s="10"/>
      <c r="K352" s="12" t="str">
        <f>VLOOKUP(B352,DSSV_GVHD_TENDETAI!$C$8:$N$459,2,0)</f>
        <v>Khưu Ngọc Thanh</v>
      </c>
      <c r="L352" s="12" t="str">
        <f>VLOOKUP(B352,DSSV_GVHD_TENDETAI!$C$8:$N$459,3,0)</f>
        <v>Phương</v>
      </c>
    </row>
    <row r="353" spans="1:12" ht="15">
      <c r="A353" s="6">
        <f t="shared" si="5"/>
        <v>349</v>
      </c>
      <c r="B353" s="6" t="s">
        <v>1435</v>
      </c>
      <c r="C353" s="7" t="s">
        <v>493</v>
      </c>
      <c r="D353" s="8" t="s">
        <v>330</v>
      </c>
      <c r="E353" s="6" t="s">
        <v>230</v>
      </c>
      <c r="F353" s="6" t="s">
        <v>977</v>
      </c>
      <c r="G353" s="9" t="s">
        <v>978</v>
      </c>
      <c r="H353" s="10" t="s">
        <v>1436</v>
      </c>
      <c r="I353" s="11" t="s">
        <v>1437</v>
      </c>
      <c r="J353" s="10"/>
      <c r="K353" s="12" t="str">
        <f>VLOOKUP(B353,DSSV_GVHD_TENDETAI!$C$8:$N$459,2,0)</f>
        <v>Nguyễn Cường</v>
      </c>
      <c r="L353" s="12" t="str">
        <f>VLOOKUP(B353,DSSV_GVHD_TENDETAI!$C$8:$N$459,3,0)</f>
        <v>Đại</v>
      </c>
    </row>
    <row r="354" spans="1:12" ht="15">
      <c r="A354" s="6">
        <f t="shared" si="5"/>
        <v>350</v>
      </c>
      <c r="B354" s="6" t="s">
        <v>421</v>
      </c>
      <c r="C354" s="7" t="s">
        <v>228</v>
      </c>
      <c r="D354" s="8" t="s">
        <v>340</v>
      </c>
      <c r="E354" s="6" t="s">
        <v>72</v>
      </c>
      <c r="F354" s="6" t="s">
        <v>977</v>
      </c>
      <c r="G354" s="9" t="s">
        <v>978</v>
      </c>
      <c r="H354" s="10" t="s">
        <v>1756</v>
      </c>
      <c r="I354" s="11" t="s">
        <v>1757</v>
      </c>
      <c r="J354" s="10"/>
      <c r="K354" s="12" t="str">
        <f>VLOOKUP(B354,DSSV_GVHD_TENDETAI!$C$8:$N$459,2,0)</f>
        <v>Nguyễn Duy</v>
      </c>
      <c r="L354" s="12" t="str">
        <f>VLOOKUP(B354,DSSV_GVHD_TENDETAI!$C$8:$N$459,3,0)</f>
        <v>Hùng</v>
      </c>
    </row>
    <row r="355" spans="1:12" ht="15">
      <c r="A355" s="6">
        <f t="shared" si="5"/>
        <v>351</v>
      </c>
      <c r="B355" s="6" t="s">
        <v>44</v>
      </c>
      <c r="C355" s="7" t="s">
        <v>87</v>
      </c>
      <c r="D355" s="8" t="s">
        <v>88</v>
      </c>
      <c r="E355" s="6" t="s">
        <v>26</v>
      </c>
      <c r="F355" s="6" t="s">
        <v>977</v>
      </c>
      <c r="G355" s="9" t="s">
        <v>978</v>
      </c>
      <c r="H355" s="10" t="s">
        <v>1094</v>
      </c>
      <c r="I355" s="11" t="s">
        <v>1095</v>
      </c>
      <c r="J355" s="10"/>
      <c r="K355" s="12" t="str">
        <f>VLOOKUP(B355,DSSV_GVHD_TENDETAI!$C$8:$N$459,2,0)</f>
        <v>Huỳnh Tấn</v>
      </c>
      <c r="L355" s="12" t="str">
        <f>VLOOKUP(B355,DSSV_GVHD_TENDETAI!$C$8:$N$459,3,0)</f>
        <v>Nhớ</v>
      </c>
    </row>
    <row r="356" spans="1:12" ht="15">
      <c r="A356" s="6">
        <f t="shared" si="5"/>
        <v>352</v>
      </c>
      <c r="B356" s="6" t="s">
        <v>770</v>
      </c>
      <c r="C356" s="7" t="s">
        <v>769</v>
      </c>
      <c r="D356" s="8" t="s">
        <v>205</v>
      </c>
      <c r="E356" s="6" t="s">
        <v>24</v>
      </c>
      <c r="F356" s="6" t="s">
        <v>977</v>
      </c>
      <c r="G356" s="9" t="s">
        <v>978</v>
      </c>
      <c r="H356" s="10" t="s">
        <v>1086</v>
      </c>
      <c r="I356" s="11" t="s">
        <v>1087</v>
      </c>
      <c r="J356" s="10"/>
      <c r="K356" s="12" t="str">
        <f>VLOOKUP(B356,DSSV_GVHD_TENDETAI!$C$8:$N$459,2,0)</f>
        <v>Nguyễn Mạnh</v>
      </c>
      <c r="L356" s="12" t="str">
        <f>VLOOKUP(B356,DSSV_GVHD_TENDETAI!$C$8:$N$459,3,0)</f>
        <v>Tài</v>
      </c>
    </row>
    <row r="357" spans="1:12" ht="15">
      <c r="A357" s="6">
        <f t="shared" si="5"/>
        <v>353</v>
      </c>
      <c r="B357" s="6" t="s">
        <v>338</v>
      </c>
      <c r="C357" s="7" t="s">
        <v>115</v>
      </c>
      <c r="D357" s="8" t="s">
        <v>337</v>
      </c>
      <c r="E357" s="6" t="s">
        <v>9</v>
      </c>
      <c r="F357" s="6" t="s">
        <v>977</v>
      </c>
      <c r="G357" s="9" t="s">
        <v>978</v>
      </c>
      <c r="H357" s="10" t="s">
        <v>1899</v>
      </c>
      <c r="I357" s="11" t="s">
        <v>1900</v>
      </c>
      <c r="J357" s="10"/>
      <c r="K357" s="12" t="str">
        <f>VLOOKUP(B357,DSSV_GVHD_TENDETAI!$C$8:$N$459,2,0)</f>
        <v>Nguyễn Thị Kim</v>
      </c>
      <c r="L357" s="12" t="str">
        <f>VLOOKUP(B357,DSSV_GVHD_TENDETAI!$C$8:$N$459,3,0)</f>
        <v>Ngân</v>
      </c>
    </row>
    <row r="358" spans="1:12" ht="15">
      <c r="A358" s="6">
        <f t="shared" si="5"/>
        <v>354</v>
      </c>
      <c r="B358" s="6" t="s">
        <v>473</v>
      </c>
      <c r="C358" s="7" t="s">
        <v>472</v>
      </c>
      <c r="D358" s="8" t="s">
        <v>136</v>
      </c>
      <c r="E358" s="6" t="s">
        <v>60</v>
      </c>
      <c r="F358" s="6" t="s">
        <v>977</v>
      </c>
      <c r="G358" s="9" t="s">
        <v>978</v>
      </c>
      <c r="H358" s="10" t="s">
        <v>1210</v>
      </c>
      <c r="I358" s="11" t="s">
        <v>1211</v>
      </c>
      <c r="J358" s="10"/>
      <c r="K358" s="12" t="str">
        <f>VLOOKUP(B358,DSSV_GVHD_TENDETAI!$C$8:$N$459,2,0)</f>
        <v>Nguyễn Hồng Quốc</v>
      </c>
      <c r="L358" s="12" t="str">
        <f>VLOOKUP(B358,DSSV_GVHD_TENDETAI!$C$8:$N$459,3,0)</f>
        <v>Trường</v>
      </c>
    </row>
    <row r="359" spans="1:12" ht="15">
      <c r="A359" s="6">
        <f t="shared" si="5"/>
        <v>355</v>
      </c>
      <c r="B359" s="6" t="s">
        <v>224</v>
      </c>
      <c r="C359" s="7" t="s">
        <v>222</v>
      </c>
      <c r="D359" s="8" t="s">
        <v>223</v>
      </c>
      <c r="E359" s="6" t="s">
        <v>94</v>
      </c>
      <c r="F359" s="6" t="s">
        <v>977</v>
      </c>
      <c r="G359" s="9" t="s">
        <v>978</v>
      </c>
      <c r="H359" s="10" t="s">
        <v>1137</v>
      </c>
      <c r="I359" s="11" t="s">
        <v>1138</v>
      </c>
      <c r="J359" s="10"/>
      <c r="K359" s="12" t="str">
        <f>VLOOKUP(B359,DSSV_GVHD_TENDETAI!$C$8:$N$459,2,0)</f>
        <v>Nguyễn Minh</v>
      </c>
      <c r="L359" s="12" t="str">
        <f>VLOOKUP(B359,DSSV_GVHD_TENDETAI!$C$8:$N$459,3,0)</f>
        <v>Khoa</v>
      </c>
    </row>
    <row r="360" spans="1:12" ht="15">
      <c r="A360" s="6">
        <f t="shared" si="5"/>
        <v>356</v>
      </c>
      <c r="B360" s="6" t="s">
        <v>485</v>
      </c>
      <c r="C360" s="7" t="s">
        <v>413</v>
      </c>
      <c r="D360" s="8" t="s">
        <v>281</v>
      </c>
      <c r="E360" s="6" t="s">
        <v>417</v>
      </c>
      <c r="F360" s="6" t="s">
        <v>977</v>
      </c>
      <c r="G360" s="9" t="s">
        <v>978</v>
      </c>
      <c r="H360" s="10" t="s">
        <v>1738</v>
      </c>
      <c r="I360" s="11" t="s">
        <v>1739</v>
      </c>
      <c r="J360" s="10"/>
      <c r="K360" s="12" t="str">
        <f>VLOOKUP(B360,DSSV_GVHD_TENDETAI!$C$8:$N$459,2,0)</f>
        <v>Nguyễn Thanh</v>
      </c>
      <c r="L360" s="12" t="str">
        <f>VLOOKUP(B360,DSSV_GVHD_TENDETAI!$C$8:$N$459,3,0)</f>
        <v>Phát</v>
      </c>
    </row>
    <row r="361" spans="1:12" ht="15">
      <c r="A361" s="6">
        <f t="shared" si="5"/>
        <v>357</v>
      </c>
      <c r="B361" s="6" t="s">
        <v>217</v>
      </c>
      <c r="C361" s="7" t="s">
        <v>215</v>
      </c>
      <c r="D361" s="8" t="s">
        <v>216</v>
      </c>
      <c r="E361" s="6" t="s">
        <v>151</v>
      </c>
      <c r="F361" s="6" t="s">
        <v>977</v>
      </c>
      <c r="G361" s="9" t="s">
        <v>978</v>
      </c>
      <c r="H361" s="10" t="s">
        <v>1293</v>
      </c>
      <c r="I361" s="11" t="s">
        <v>1294</v>
      </c>
      <c r="J361" s="10"/>
      <c r="K361" s="12" t="str">
        <f>VLOOKUP(B361,DSSV_GVHD_TENDETAI!$C$8:$N$459,2,0)</f>
        <v>Nguyễn Võ Anh</v>
      </c>
      <c r="L361" s="12" t="str">
        <f>VLOOKUP(B361,DSSV_GVHD_TENDETAI!$C$8:$N$459,3,0)</f>
        <v>Quốc</v>
      </c>
    </row>
    <row r="362" spans="1:12" ht="15">
      <c r="A362" s="6">
        <f t="shared" si="5"/>
        <v>358</v>
      </c>
      <c r="B362" s="6" t="s">
        <v>801</v>
      </c>
      <c r="C362" s="7" t="s">
        <v>800</v>
      </c>
      <c r="D362" s="8" t="s">
        <v>378</v>
      </c>
      <c r="E362" s="6" t="s">
        <v>110</v>
      </c>
      <c r="F362" s="6" t="s">
        <v>977</v>
      </c>
      <c r="G362" s="9" t="s">
        <v>978</v>
      </c>
      <c r="H362" s="10" t="s">
        <v>1535</v>
      </c>
      <c r="I362" s="11" t="s">
        <v>1536</v>
      </c>
      <c r="J362" s="10"/>
      <c r="K362" s="12" t="str">
        <f>VLOOKUP(B362,DSSV_GVHD_TENDETAI!$C$8:$N$459,2,0)</f>
        <v>Nguyễn Thị Hoàng</v>
      </c>
      <c r="L362" s="12" t="str">
        <f>VLOOKUP(B362,DSSV_GVHD_TENDETAI!$C$8:$N$459,3,0)</f>
        <v>Uyên</v>
      </c>
    </row>
    <row r="363" spans="1:12" ht="15">
      <c r="A363" s="6">
        <f t="shared" si="5"/>
        <v>359</v>
      </c>
      <c r="B363" s="6" t="s">
        <v>131</v>
      </c>
      <c r="C363" s="7" t="s">
        <v>113</v>
      </c>
      <c r="D363" s="8" t="s">
        <v>130</v>
      </c>
      <c r="E363" s="6" t="s">
        <v>18</v>
      </c>
      <c r="F363" s="6" t="s">
        <v>977</v>
      </c>
      <c r="G363" s="9" t="s">
        <v>978</v>
      </c>
      <c r="H363" s="10" t="s">
        <v>988</v>
      </c>
      <c r="I363" s="11" t="s">
        <v>989</v>
      </c>
      <c r="J363" s="10"/>
      <c r="K363" s="12" t="str">
        <f>VLOOKUP(B363,DSSV_GVHD_TENDETAI!$C$8:$N$459,2,0)</f>
        <v>Nguyễn Quang</v>
      </c>
      <c r="L363" s="12" t="str">
        <f>VLOOKUP(B363,DSSV_GVHD_TENDETAI!$C$8:$N$459,3,0)</f>
        <v>Luật</v>
      </c>
    </row>
    <row r="364" spans="1:12" ht="15">
      <c r="A364" s="6">
        <f t="shared" si="5"/>
        <v>360</v>
      </c>
      <c r="B364" s="6" t="s">
        <v>764</v>
      </c>
      <c r="C364" s="7" t="s">
        <v>762</v>
      </c>
      <c r="D364" s="8" t="s">
        <v>763</v>
      </c>
      <c r="E364" s="6" t="s">
        <v>110</v>
      </c>
      <c r="F364" s="6" t="s">
        <v>977</v>
      </c>
      <c r="G364" s="9" t="s">
        <v>978</v>
      </c>
      <c r="H364" s="10" t="s">
        <v>1520</v>
      </c>
      <c r="I364" s="11" t="s">
        <v>1521</v>
      </c>
      <c r="J364" s="10"/>
      <c r="K364" s="12" t="str">
        <f>VLOOKUP(B364,DSSV_GVHD_TENDETAI!$C$8:$N$459,2,0)</f>
        <v>Võ Thị Xuân</v>
      </c>
      <c r="L364" s="12" t="str">
        <f>VLOOKUP(B364,DSSV_GVHD_TENDETAI!$C$8:$N$459,3,0)</f>
        <v>Thao</v>
      </c>
    </row>
    <row r="365" spans="1:12" ht="15">
      <c r="A365" s="6">
        <f t="shared" si="5"/>
        <v>361</v>
      </c>
      <c r="B365" s="6" t="s">
        <v>829</v>
      </c>
      <c r="C365" s="7" t="s">
        <v>828</v>
      </c>
      <c r="D365" s="8" t="s">
        <v>90</v>
      </c>
      <c r="E365" s="6" t="s">
        <v>79</v>
      </c>
      <c r="F365" s="6" t="s">
        <v>977</v>
      </c>
      <c r="G365" s="9" t="s">
        <v>978</v>
      </c>
      <c r="H365" s="10" t="s">
        <v>1347</v>
      </c>
      <c r="I365" s="11" t="s">
        <v>1348</v>
      </c>
      <c r="J365" s="10"/>
      <c r="K365" s="12" t="str">
        <f>VLOOKUP(B365,DSSV_GVHD_TENDETAI!$C$8:$N$459,2,0)</f>
        <v>Trần Diệp Đồng</v>
      </c>
      <c r="L365" s="12" t="str">
        <f>VLOOKUP(B365,DSSV_GVHD_TENDETAI!$C$8:$N$459,3,0)</f>
        <v>Khánh</v>
      </c>
    </row>
    <row r="366" spans="1:12" ht="15">
      <c r="A366" s="6">
        <f t="shared" si="5"/>
        <v>362</v>
      </c>
      <c r="B366" s="6" t="s">
        <v>596</v>
      </c>
      <c r="C366" s="7" t="s">
        <v>595</v>
      </c>
      <c r="D366" s="8" t="s">
        <v>327</v>
      </c>
      <c r="E366" s="6" t="s">
        <v>101</v>
      </c>
      <c r="F366" s="6" t="s">
        <v>977</v>
      </c>
      <c r="G366" s="9" t="s">
        <v>978</v>
      </c>
      <c r="H366" s="10" t="s">
        <v>1980</v>
      </c>
      <c r="I366" s="11" t="s">
        <v>1981</v>
      </c>
      <c r="J366" s="10"/>
      <c r="K366" s="12" t="str">
        <f>VLOOKUP(B366,DSSV_GVHD_TENDETAI!$C$8:$N$459,2,0)</f>
        <v>Nguyễn Hà Tuấn</v>
      </c>
      <c r="L366" s="12" t="str">
        <f>VLOOKUP(B366,DSSV_GVHD_TENDETAI!$C$8:$N$459,3,0)</f>
        <v>Anh</v>
      </c>
    </row>
    <row r="367" spans="1:12" ht="15">
      <c r="A367" s="6">
        <f t="shared" si="5"/>
        <v>363</v>
      </c>
      <c r="B367" s="6" t="s">
        <v>197</v>
      </c>
      <c r="C367" s="7" t="s">
        <v>195</v>
      </c>
      <c r="D367" s="8" t="s">
        <v>196</v>
      </c>
      <c r="E367" s="6" t="s">
        <v>27</v>
      </c>
      <c r="F367" s="6" t="s">
        <v>977</v>
      </c>
      <c r="G367" s="9" t="s">
        <v>978</v>
      </c>
      <c r="H367" s="10" t="s">
        <v>1084</v>
      </c>
      <c r="I367" s="11" t="s">
        <v>1085</v>
      </c>
      <c r="J367" s="10"/>
      <c r="K367" s="12" t="str">
        <f>VLOOKUP(B367,DSSV_GVHD_TENDETAI!$C$8:$N$459,2,0)</f>
        <v>Nguyễn Lê Anh</v>
      </c>
      <c r="L367" s="12" t="str">
        <f>VLOOKUP(B367,DSSV_GVHD_TENDETAI!$C$8:$N$459,3,0)</f>
        <v>Kiệt</v>
      </c>
    </row>
    <row r="368" spans="1:12" ht="15">
      <c r="A368" s="6">
        <f t="shared" si="5"/>
        <v>364</v>
      </c>
      <c r="B368" s="6" t="s">
        <v>1652</v>
      </c>
      <c r="C368" s="7" t="s">
        <v>1653</v>
      </c>
      <c r="D368" s="8" t="s">
        <v>82</v>
      </c>
      <c r="E368" s="6" t="s">
        <v>165</v>
      </c>
      <c r="F368" s="6" t="s">
        <v>977</v>
      </c>
      <c r="G368" s="9" t="s">
        <v>978</v>
      </c>
      <c r="H368" s="10" t="s">
        <v>1654</v>
      </c>
      <c r="I368" s="11" t="s">
        <v>1655</v>
      </c>
      <c r="J368" s="10"/>
      <c r="K368" s="12" t="str">
        <f>VLOOKUP(B368,DSSV_GVHD_TENDETAI!$C$8:$N$459,2,0)</f>
        <v>Nguyễn Bảo</v>
      </c>
      <c r="L368" s="12" t="str">
        <f>VLOOKUP(B368,DSSV_GVHD_TENDETAI!$C$8:$N$459,3,0)</f>
        <v>Duy</v>
      </c>
    </row>
    <row r="369" spans="1:12" ht="15">
      <c r="A369" s="6">
        <f t="shared" si="5"/>
        <v>365</v>
      </c>
      <c r="B369" s="6" t="s">
        <v>535</v>
      </c>
      <c r="C369" s="7" t="s">
        <v>534</v>
      </c>
      <c r="D369" s="8" t="s">
        <v>182</v>
      </c>
      <c r="E369" s="6" t="s">
        <v>79</v>
      </c>
      <c r="F369" s="6" t="s">
        <v>977</v>
      </c>
      <c r="G369" s="9" t="s">
        <v>978</v>
      </c>
      <c r="H369" s="10" t="s">
        <v>1345</v>
      </c>
      <c r="I369" s="11" t="s">
        <v>1346</v>
      </c>
      <c r="J369" s="10"/>
      <c r="K369" s="12" t="str">
        <f>VLOOKUP(B369,DSSV_GVHD_TENDETAI!$C$8:$N$459,2,0)</f>
        <v>Nguyễn</v>
      </c>
      <c r="L369" s="12" t="str">
        <f>VLOOKUP(B369,DSSV_GVHD_TENDETAI!$C$8:$N$459,3,0)</f>
        <v>Hoàng</v>
      </c>
    </row>
    <row r="370" spans="1:12" ht="15">
      <c r="A370" s="6">
        <f t="shared" si="5"/>
        <v>366</v>
      </c>
      <c r="B370" s="6" t="s">
        <v>882</v>
      </c>
      <c r="C370" s="7" t="s">
        <v>881</v>
      </c>
      <c r="D370" s="8" t="s">
        <v>90</v>
      </c>
      <c r="E370" s="6" t="s">
        <v>23</v>
      </c>
      <c r="F370" s="6" t="s">
        <v>977</v>
      </c>
      <c r="G370" s="9" t="s">
        <v>978</v>
      </c>
      <c r="H370" s="10" t="s">
        <v>1861</v>
      </c>
      <c r="I370" s="11" t="s">
        <v>1862</v>
      </c>
      <c r="J370" s="10"/>
      <c r="K370" s="12" t="str">
        <f>VLOOKUP(B370,DSSV_GVHD_TENDETAI!$C$8:$N$459,2,0)</f>
        <v>Đỗ Quốc</v>
      </c>
      <c r="L370" s="12" t="str">
        <f>VLOOKUP(B370,DSSV_GVHD_TENDETAI!$C$8:$N$459,3,0)</f>
        <v>Khánh</v>
      </c>
    </row>
    <row r="371" spans="1:12" ht="15">
      <c r="A371" s="6">
        <f t="shared" si="5"/>
        <v>367</v>
      </c>
      <c r="B371" s="6" t="s">
        <v>879</v>
      </c>
      <c r="C371" s="7" t="s">
        <v>878</v>
      </c>
      <c r="D371" s="8" t="s">
        <v>414</v>
      </c>
      <c r="E371" s="6" t="s">
        <v>45</v>
      </c>
      <c r="F371" s="6" t="s">
        <v>977</v>
      </c>
      <c r="G371" s="9" t="s">
        <v>978</v>
      </c>
      <c r="H371" s="10" t="s">
        <v>1015</v>
      </c>
      <c r="I371" s="11" t="s">
        <v>1016</v>
      </c>
      <c r="J371" s="10"/>
      <c r="K371" s="12" t="str">
        <f>VLOOKUP(B371,DSSV_GVHD_TENDETAI!$C$8:$N$459,2,0)</f>
        <v>Đàm Huỳnh Minh</v>
      </c>
      <c r="L371" s="12" t="str">
        <f>VLOOKUP(B371,DSSV_GVHD_TENDETAI!$C$8:$N$459,3,0)</f>
        <v>Nghĩa</v>
      </c>
    </row>
    <row r="372" spans="1:12" ht="15">
      <c r="A372" s="6">
        <f t="shared" si="5"/>
        <v>368</v>
      </c>
      <c r="B372" s="6" t="s">
        <v>890</v>
      </c>
      <c r="C372" s="7" t="s">
        <v>889</v>
      </c>
      <c r="D372" s="8" t="s">
        <v>161</v>
      </c>
      <c r="E372" s="6" t="s">
        <v>101</v>
      </c>
      <c r="F372" s="6" t="s">
        <v>977</v>
      </c>
      <c r="G372" s="9" t="s">
        <v>978</v>
      </c>
      <c r="H372" s="10" t="s">
        <v>1706</v>
      </c>
      <c r="I372" s="11" t="s">
        <v>1707</v>
      </c>
      <c r="J372" s="10"/>
      <c r="K372" s="12" t="str">
        <f>VLOOKUP(B372,DSSV_GVHD_TENDETAI!$C$8:$N$459,2,0)</f>
        <v>Đặng Quang</v>
      </c>
      <c r="L372" s="12" t="str">
        <f>VLOOKUP(B372,DSSV_GVHD_TENDETAI!$C$8:$N$459,3,0)</f>
        <v>Phương</v>
      </c>
    </row>
    <row r="373" spans="1:12" ht="15">
      <c r="A373" s="6">
        <f t="shared" si="5"/>
        <v>369</v>
      </c>
      <c r="B373" s="6" t="s">
        <v>490</v>
      </c>
      <c r="C373" s="7" t="s">
        <v>488</v>
      </c>
      <c r="D373" s="8" t="s">
        <v>489</v>
      </c>
      <c r="E373" s="6" t="s">
        <v>256</v>
      </c>
      <c r="F373" s="6" t="s">
        <v>977</v>
      </c>
      <c r="G373" s="9" t="s">
        <v>978</v>
      </c>
      <c r="H373" s="10" t="s">
        <v>1393</v>
      </c>
      <c r="I373" s="11" t="s">
        <v>1394</v>
      </c>
      <c r="J373" s="10"/>
      <c r="K373" s="12" t="str">
        <f>VLOOKUP(B373,DSSV_GVHD_TENDETAI!$C$8:$N$459,2,0)</f>
        <v>Đỗ Văn</v>
      </c>
      <c r="L373" s="12" t="str">
        <f>VLOOKUP(B373,DSSV_GVHD_TENDETAI!$C$8:$N$459,3,0)</f>
        <v>Hin</v>
      </c>
    </row>
    <row r="374" spans="1:12" ht="15">
      <c r="A374" s="6">
        <f t="shared" si="5"/>
        <v>370</v>
      </c>
      <c r="B374" s="6" t="s">
        <v>145</v>
      </c>
      <c r="C374" s="7" t="s">
        <v>143</v>
      </c>
      <c r="D374" s="8" t="s">
        <v>144</v>
      </c>
      <c r="E374" s="6" t="s">
        <v>66</v>
      </c>
      <c r="F374" s="6" t="s">
        <v>977</v>
      </c>
      <c r="G374" s="9" t="s">
        <v>978</v>
      </c>
      <c r="H374" s="10" t="s">
        <v>1264</v>
      </c>
      <c r="I374" s="11" t="s">
        <v>1265</v>
      </c>
      <c r="J374" s="10"/>
      <c r="K374" s="12" t="str">
        <f>VLOOKUP(B374,DSSV_GVHD_TENDETAI!$C$8:$N$459,2,0)</f>
        <v>Võ Hoàng</v>
      </c>
      <c r="L374" s="12" t="str">
        <f>VLOOKUP(B374,DSSV_GVHD_TENDETAI!$C$8:$N$459,3,0)</f>
        <v>Tuấn</v>
      </c>
    </row>
    <row r="375" spans="1:12" ht="15">
      <c r="A375" s="6">
        <f t="shared" si="5"/>
        <v>371</v>
      </c>
      <c r="B375" s="6" t="s">
        <v>274</v>
      </c>
      <c r="C375" s="7" t="s">
        <v>273</v>
      </c>
      <c r="D375" s="8" t="s">
        <v>114</v>
      </c>
      <c r="E375" s="6" t="s">
        <v>101</v>
      </c>
      <c r="F375" s="6" t="s">
        <v>977</v>
      </c>
      <c r="G375" s="9" t="s">
        <v>978</v>
      </c>
      <c r="H375" s="10" t="s">
        <v>1710</v>
      </c>
      <c r="I375" s="11" t="s">
        <v>1711</v>
      </c>
      <c r="J375" s="10"/>
      <c r="K375" s="12" t="str">
        <f>VLOOKUP(B375,DSSV_GVHD_TENDETAI!$C$8:$N$459,2,0)</f>
        <v>Trần Anh</v>
      </c>
      <c r="L375" s="12" t="str">
        <f>VLOOKUP(B375,DSSV_GVHD_TENDETAI!$C$8:$N$459,3,0)</f>
        <v>Thắng</v>
      </c>
    </row>
    <row r="376" spans="1:12" ht="15">
      <c r="A376" s="6">
        <f t="shared" si="5"/>
        <v>372</v>
      </c>
      <c r="B376" s="6" t="s">
        <v>892</v>
      </c>
      <c r="C376" s="7" t="s">
        <v>891</v>
      </c>
      <c r="D376" s="8" t="s">
        <v>223</v>
      </c>
      <c r="E376" s="6" t="s">
        <v>32</v>
      </c>
      <c r="F376" s="6" t="s">
        <v>977</v>
      </c>
      <c r="G376" s="9" t="s">
        <v>978</v>
      </c>
      <c r="H376" s="10" t="s">
        <v>1056</v>
      </c>
      <c r="I376" s="11" t="s">
        <v>1057</v>
      </c>
      <c r="J376" s="10"/>
      <c r="K376" s="12" t="str">
        <f>VLOOKUP(B376,DSSV_GVHD_TENDETAI!$C$8:$N$459,2,0)</f>
        <v>Hồ Đăng</v>
      </c>
      <c r="L376" s="12" t="str">
        <f>VLOOKUP(B376,DSSV_GVHD_TENDETAI!$C$8:$N$459,3,0)</f>
        <v>Khoa</v>
      </c>
    </row>
    <row r="377" spans="1:12" ht="15">
      <c r="A377" s="6">
        <f t="shared" si="5"/>
        <v>373</v>
      </c>
      <c r="B377" s="6" t="s">
        <v>884</v>
      </c>
      <c r="C377" s="7" t="s">
        <v>883</v>
      </c>
      <c r="D377" s="8" t="s">
        <v>82</v>
      </c>
      <c r="E377" s="6" t="s">
        <v>230</v>
      </c>
      <c r="F377" s="6" t="s">
        <v>977</v>
      </c>
      <c r="G377" s="9" t="s">
        <v>978</v>
      </c>
      <c r="H377" s="10" t="s">
        <v>1444</v>
      </c>
      <c r="I377" s="11" t="s">
        <v>1445</v>
      </c>
      <c r="J377" s="10"/>
      <c r="K377" s="12" t="str">
        <f>VLOOKUP(B377,DSSV_GVHD_TENDETAI!$C$8:$N$459,2,0)</f>
        <v>Trần Khánh</v>
      </c>
      <c r="L377" s="12" t="str">
        <f>VLOOKUP(B377,DSSV_GVHD_TENDETAI!$C$8:$N$459,3,0)</f>
        <v>Duy</v>
      </c>
    </row>
    <row r="378" spans="1:12" ht="15">
      <c r="A378" s="6">
        <f t="shared" si="5"/>
        <v>374</v>
      </c>
      <c r="B378" s="6" t="s">
        <v>191</v>
      </c>
      <c r="C378" s="7" t="s">
        <v>189</v>
      </c>
      <c r="D378" s="8" t="s">
        <v>190</v>
      </c>
      <c r="E378" s="6" t="s">
        <v>25</v>
      </c>
      <c r="F378" s="6" t="s">
        <v>977</v>
      </c>
      <c r="G378" s="9" t="s">
        <v>978</v>
      </c>
      <c r="H378" s="10" t="s">
        <v>1033</v>
      </c>
      <c r="I378" s="11" t="s">
        <v>1034</v>
      </c>
      <c r="J378" s="10"/>
      <c r="K378" s="12" t="str">
        <f>VLOOKUP(B378,DSSV_GVHD_TENDETAI!$C$8:$N$459,2,0)</f>
        <v>Lê Quốc</v>
      </c>
      <c r="L378" s="12" t="str">
        <f>VLOOKUP(B378,DSSV_GVHD_TENDETAI!$C$8:$N$459,3,0)</f>
        <v>An</v>
      </c>
    </row>
    <row r="379" spans="1:12" ht="15">
      <c r="A379" s="6">
        <f t="shared" si="5"/>
        <v>375</v>
      </c>
      <c r="B379" s="6" t="s">
        <v>482</v>
      </c>
      <c r="C379" s="7" t="s">
        <v>481</v>
      </c>
      <c r="D379" s="8" t="s">
        <v>250</v>
      </c>
      <c r="E379" s="6" t="s">
        <v>31</v>
      </c>
      <c r="F379" s="6" t="s">
        <v>977</v>
      </c>
      <c r="G379" s="9" t="s">
        <v>978</v>
      </c>
      <c r="H379" s="10" t="s">
        <v>1023</v>
      </c>
      <c r="I379" s="11" t="s">
        <v>1024</v>
      </c>
      <c r="J379" s="10"/>
      <c r="K379" s="12" t="str">
        <f>VLOOKUP(B379,DSSV_GVHD_TENDETAI!$C$8:$N$459,2,0)</f>
        <v>Đặng Ngọc</v>
      </c>
      <c r="L379" s="12" t="str">
        <f>VLOOKUP(B379,DSSV_GVHD_TENDETAI!$C$8:$N$459,3,0)</f>
        <v>Hiếu</v>
      </c>
    </row>
    <row r="380" spans="1:12" ht="15">
      <c r="A380" s="6">
        <f t="shared" si="5"/>
        <v>376</v>
      </c>
      <c r="B380" s="6" t="s">
        <v>1947</v>
      </c>
      <c r="C380" s="7" t="s">
        <v>1797</v>
      </c>
      <c r="D380" s="8" t="s">
        <v>703</v>
      </c>
      <c r="E380" s="6" t="s">
        <v>127</v>
      </c>
      <c r="F380" s="6" t="s">
        <v>977</v>
      </c>
      <c r="G380" s="9" t="s">
        <v>978</v>
      </c>
      <c r="H380" s="10" t="s">
        <v>1948</v>
      </c>
      <c r="I380" s="11" t="s">
        <v>1949</v>
      </c>
      <c r="J380" s="10"/>
      <c r="K380" s="12" t="str">
        <f>VLOOKUP(B380,DSSV_GVHD_TENDETAI!$C$8:$N$459,2,0)</f>
        <v>Lê Trọng</v>
      </c>
      <c r="L380" s="12" t="str">
        <f>VLOOKUP(B380,DSSV_GVHD_TENDETAI!$C$8:$N$459,3,0)</f>
        <v>Bình</v>
      </c>
    </row>
    <row r="381" spans="1:12" ht="15">
      <c r="A381" s="6">
        <f t="shared" si="5"/>
        <v>377</v>
      </c>
      <c r="B381" s="6" t="s">
        <v>915</v>
      </c>
      <c r="C381" s="7" t="s">
        <v>413</v>
      </c>
      <c r="D381" s="8" t="s">
        <v>250</v>
      </c>
      <c r="E381" s="6" t="s">
        <v>66</v>
      </c>
      <c r="F381" s="6" t="s">
        <v>977</v>
      </c>
      <c r="G381" s="9" t="s">
        <v>978</v>
      </c>
      <c r="H381" s="10" t="s">
        <v>1234</v>
      </c>
      <c r="I381" s="11" t="s">
        <v>1235</v>
      </c>
      <c r="J381" s="10"/>
      <c r="K381" s="12" t="str">
        <f>VLOOKUP(B381,DSSV_GVHD_TENDETAI!$C$8:$N$459,2,0)</f>
        <v>Nguyễn Thanh</v>
      </c>
      <c r="L381" s="12" t="str">
        <f>VLOOKUP(B381,DSSV_GVHD_TENDETAI!$C$8:$N$459,3,0)</f>
        <v>Hiếu</v>
      </c>
    </row>
    <row r="382" spans="1:12" ht="15">
      <c r="A382" s="6">
        <f t="shared" si="5"/>
        <v>378</v>
      </c>
      <c r="B382" s="6" t="s">
        <v>427</v>
      </c>
      <c r="C382" s="7" t="s">
        <v>426</v>
      </c>
      <c r="D382" s="8" t="s">
        <v>65</v>
      </c>
      <c r="E382" s="6" t="s">
        <v>72</v>
      </c>
      <c r="F382" s="6" t="s">
        <v>977</v>
      </c>
      <c r="G382" s="9" t="s">
        <v>978</v>
      </c>
      <c r="H382" s="10" t="s">
        <v>1988</v>
      </c>
      <c r="I382" s="11" t="s">
        <v>1989</v>
      </c>
      <c r="J382" s="10"/>
      <c r="K382" s="12" t="e">
        <f>VLOOKUP(B382,DSSV_GVHD_TENDETAI!$C$8:$N$459,2,0)</f>
        <v>#N/A</v>
      </c>
      <c r="L382" s="12" t="e">
        <f>VLOOKUP(B382,DSSV_GVHD_TENDETAI!$C$8:$N$459,3,0)</f>
        <v>#N/A</v>
      </c>
    </row>
    <row r="383" spans="1:12" ht="15">
      <c r="A383" s="6">
        <f t="shared" si="5"/>
        <v>379</v>
      </c>
      <c r="B383" s="6" t="s">
        <v>1802</v>
      </c>
      <c r="C383" s="7" t="s">
        <v>143</v>
      </c>
      <c r="D383" s="8" t="s">
        <v>136</v>
      </c>
      <c r="E383" s="6" t="s">
        <v>72</v>
      </c>
      <c r="F383" s="6" t="s">
        <v>977</v>
      </c>
      <c r="G383" s="9" t="s">
        <v>978</v>
      </c>
      <c r="H383" s="10" t="s">
        <v>1992</v>
      </c>
      <c r="I383" s="11" t="s">
        <v>1993</v>
      </c>
      <c r="J383" s="10"/>
      <c r="K383" s="12" t="str">
        <f>VLOOKUP(B383,DSSV_GVHD_TENDETAI!$C$8:$N$459,2,0)</f>
        <v>Võ Hoàng</v>
      </c>
      <c r="L383" s="12" t="str">
        <f>VLOOKUP(B383,DSSV_GVHD_TENDETAI!$C$8:$N$459,3,0)</f>
        <v>Trường</v>
      </c>
    </row>
    <row r="384" spans="1:12" ht="15">
      <c r="A384" s="6">
        <f t="shared" si="5"/>
        <v>380</v>
      </c>
      <c r="B384" s="6" t="s">
        <v>501</v>
      </c>
      <c r="C384" s="7" t="s">
        <v>500</v>
      </c>
      <c r="D384" s="8" t="s">
        <v>71</v>
      </c>
      <c r="E384" s="6" t="s">
        <v>151</v>
      </c>
      <c r="F384" s="6" t="s">
        <v>977</v>
      </c>
      <c r="G384" s="9" t="s">
        <v>978</v>
      </c>
      <c r="H384" s="10" t="s">
        <v>1291</v>
      </c>
      <c r="I384" s="11" t="s">
        <v>1292</v>
      </c>
      <c r="J384" s="10"/>
      <c r="K384" s="12" t="str">
        <f>VLOOKUP(B384,DSSV_GVHD_TENDETAI!$C$8:$N$459,2,0)</f>
        <v>Trần Thanh Hoài</v>
      </c>
      <c r="L384" s="12" t="str">
        <f>VLOOKUP(B384,DSSV_GVHD_TENDETAI!$C$8:$N$459,3,0)</f>
        <v>Phúc</v>
      </c>
    </row>
    <row r="385" spans="1:12" ht="15">
      <c r="A385" s="6">
        <f t="shared" si="5"/>
        <v>381</v>
      </c>
      <c r="B385" s="6" t="s">
        <v>582</v>
      </c>
      <c r="C385" s="7" t="s">
        <v>581</v>
      </c>
      <c r="D385" s="8" t="s">
        <v>310</v>
      </c>
      <c r="E385" s="6" t="s">
        <v>79</v>
      </c>
      <c r="F385" s="6" t="s">
        <v>977</v>
      </c>
      <c r="G385" s="9" t="s">
        <v>978</v>
      </c>
      <c r="H385" s="10" t="s">
        <v>1375</v>
      </c>
      <c r="I385" s="11" t="s">
        <v>1376</v>
      </c>
      <c r="J385" s="10"/>
      <c r="K385" s="12" t="str">
        <f>VLOOKUP(B385,DSSV_GVHD_TENDETAI!$C$8:$N$459,2,0)</f>
        <v>Lê Trần Minh</v>
      </c>
      <c r="L385" s="12" t="str">
        <f>VLOOKUP(B385,DSSV_GVHD_TENDETAI!$C$8:$N$459,3,0)</f>
        <v>Thông</v>
      </c>
    </row>
    <row r="386" spans="1:12" ht="15">
      <c r="A386" s="6">
        <f t="shared" si="5"/>
        <v>382</v>
      </c>
      <c r="B386" s="6" t="s">
        <v>328</v>
      </c>
      <c r="C386" s="7" t="s">
        <v>326</v>
      </c>
      <c r="D386" s="8" t="s">
        <v>327</v>
      </c>
      <c r="E386" s="6" t="s">
        <v>66</v>
      </c>
      <c r="F386" s="6" t="s">
        <v>977</v>
      </c>
      <c r="G386" s="9" t="s">
        <v>978</v>
      </c>
      <c r="H386" s="10" t="s">
        <v>1220</v>
      </c>
      <c r="I386" s="11" t="s">
        <v>1221</v>
      </c>
      <c r="J386" s="10"/>
      <c r="K386" s="12" t="str">
        <f>VLOOKUP(B386,DSSV_GVHD_TENDETAI!$C$8:$N$459,2,0)</f>
        <v>Bùi Mai Trâm</v>
      </c>
      <c r="L386" s="12" t="str">
        <f>VLOOKUP(B386,DSSV_GVHD_TENDETAI!$C$8:$N$459,3,0)</f>
        <v>Anh</v>
      </c>
    </row>
    <row r="387" spans="1:12" ht="15">
      <c r="A387" s="6">
        <f t="shared" si="5"/>
        <v>383</v>
      </c>
      <c r="B387" s="6" t="s">
        <v>587</v>
      </c>
      <c r="C387" s="7" t="s">
        <v>585</v>
      </c>
      <c r="D387" s="8" t="s">
        <v>586</v>
      </c>
      <c r="E387" s="6" t="s">
        <v>60</v>
      </c>
      <c r="F387" s="6" t="s">
        <v>977</v>
      </c>
      <c r="G387" s="9" t="s">
        <v>978</v>
      </c>
      <c r="H387" s="10" t="s">
        <v>1218</v>
      </c>
      <c r="I387" s="11" t="s">
        <v>1219</v>
      </c>
      <c r="J387" s="10"/>
      <c r="K387" s="12" t="str">
        <f>VLOOKUP(B387,DSSV_GVHD_TENDETAI!$C$8:$N$459,2,0)</f>
        <v>Nguyễn Châu Triệu</v>
      </c>
      <c r="L387" s="12" t="str">
        <f>VLOOKUP(B387,DSSV_GVHD_TENDETAI!$C$8:$N$459,3,0)</f>
        <v>Vỹ</v>
      </c>
    </row>
    <row r="388" spans="1:12" ht="15">
      <c r="A388" s="6">
        <f t="shared" si="5"/>
        <v>384</v>
      </c>
      <c r="B388" s="6" t="s">
        <v>334</v>
      </c>
      <c r="C388" s="7" t="s">
        <v>332</v>
      </c>
      <c r="D388" s="8" t="s">
        <v>333</v>
      </c>
      <c r="E388" s="6" t="s">
        <v>50</v>
      </c>
      <c r="F388" s="6" t="s">
        <v>977</v>
      </c>
      <c r="G388" s="9" t="s">
        <v>978</v>
      </c>
      <c r="H388" s="10" t="s">
        <v>1956</v>
      </c>
      <c r="I388" s="11" t="s">
        <v>1957</v>
      </c>
      <c r="J388" s="10"/>
      <c r="K388" s="12" t="str">
        <f>VLOOKUP(B388,DSSV_GVHD_TENDETAI!$C$8:$N$459,2,0)</f>
        <v>Nguyễn Hồng</v>
      </c>
      <c r="L388" s="12" t="str">
        <f>VLOOKUP(B388,DSSV_GVHD_TENDETAI!$C$8:$N$459,3,0)</f>
        <v>Thiên</v>
      </c>
    </row>
    <row r="389" spans="1:12" ht="15">
      <c r="A389" s="6">
        <f t="shared" si="5"/>
        <v>385</v>
      </c>
      <c r="B389" s="6" t="s">
        <v>507</v>
      </c>
      <c r="C389" s="7" t="s">
        <v>335</v>
      </c>
      <c r="D389" s="8" t="s">
        <v>150</v>
      </c>
      <c r="E389" s="6" t="s">
        <v>101</v>
      </c>
      <c r="F389" s="6" t="s">
        <v>977</v>
      </c>
      <c r="G389" s="9" t="s">
        <v>978</v>
      </c>
      <c r="H389" s="10" t="s">
        <v>1716</v>
      </c>
      <c r="I389" s="11" t="s">
        <v>1717</v>
      </c>
      <c r="J389" s="10"/>
      <c r="K389" s="12" t="str">
        <f>VLOOKUP(B389,DSSV_GVHD_TENDETAI!$C$8:$N$459,2,0)</f>
        <v>Nguyễn Thành</v>
      </c>
      <c r="L389" s="12" t="str">
        <f>VLOOKUP(B389,DSSV_GVHD_TENDETAI!$C$8:$N$459,3,0)</f>
        <v>Trung</v>
      </c>
    </row>
    <row r="390" spans="1:12" ht="15">
      <c r="A390" s="6">
        <f t="shared" ref="A390:A453" si="6">A389+1</f>
        <v>386</v>
      </c>
      <c r="B390" s="6" t="s">
        <v>465</v>
      </c>
      <c r="C390" s="7" t="s">
        <v>464</v>
      </c>
      <c r="D390" s="8" t="s">
        <v>121</v>
      </c>
      <c r="E390" s="6" t="s">
        <v>127</v>
      </c>
      <c r="F390" s="6" t="s">
        <v>977</v>
      </c>
      <c r="G390" s="9" t="s">
        <v>978</v>
      </c>
      <c r="H390" s="10" t="s">
        <v>1628</v>
      </c>
      <c r="I390" s="11" t="s">
        <v>1629</v>
      </c>
      <c r="J390" s="10"/>
      <c r="K390" s="12" t="str">
        <f>VLOOKUP(B390,DSSV_GVHD_TENDETAI!$C$8:$N$459,2,0)</f>
        <v>Tạ Thanh</v>
      </c>
      <c r="L390" s="12" t="str">
        <f>VLOOKUP(B390,DSSV_GVHD_TENDETAI!$C$8:$N$459,3,0)</f>
        <v>Tấn</v>
      </c>
    </row>
    <row r="391" spans="1:12" ht="15">
      <c r="A391" s="6">
        <f t="shared" si="6"/>
        <v>387</v>
      </c>
      <c r="B391" s="6" t="s">
        <v>604</v>
      </c>
      <c r="C391" s="7" t="s">
        <v>402</v>
      </c>
      <c r="D391" s="8" t="s">
        <v>603</v>
      </c>
      <c r="E391" s="6" t="s">
        <v>94</v>
      </c>
      <c r="F391" s="6" t="s">
        <v>977</v>
      </c>
      <c r="G391" s="9" t="s">
        <v>978</v>
      </c>
      <c r="H391" s="10" t="s">
        <v>1151</v>
      </c>
      <c r="I391" s="11" t="s">
        <v>1152</v>
      </c>
      <c r="J391" s="10"/>
      <c r="K391" s="12" t="str">
        <f>VLOOKUP(B391,DSSV_GVHD_TENDETAI!$C$8:$N$459,2,0)</f>
        <v>Nguyễn Văn</v>
      </c>
      <c r="L391" s="12" t="str">
        <f>VLOOKUP(B391,DSSV_GVHD_TENDETAI!$C$8:$N$459,3,0)</f>
        <v>Thưởng</v>
      </c>
    </row>
    <row r="392" spans="1:12" ht="15">
      <c r="A392" s="6">
        <f t="shared" si="6"/>
        <v>388</v>
      </c>
      <c r="B392" s="6" t="s">
        <v>808</v>
      </c>
      <c r="C392" s="7" t="s">
        <v>807</v>
      </c>
      <c r="D392" s="8" t="s">
        <v>540</v>
      </c>
      <c r="E392" s="6" t="s">
        <v>230</v>
      </c>
      <c r="F392" s="6" t="s">
        <v>977</v>
      </c>
      <c r="G392" s="9" t="s">
        <v>978</v>
      </c>
      <c r="H392" s="10" t="s">
        <v>1438</v>
      </c>
      <c r="I392" s="11" t="s">
        <v>1439</v>
      </c>
      <c r="J392" s="10"/>
      <c r="K392" s="12" t="str">
        <f>VLOOKUP(B392,DSSV_GVHD_TENDETAI!$C$8:$N$459,2,0)</f>
        <v>Tiêu Hải</v>
      </c>
      <c r="L392" s="12" t="str">
        <f>VLOOKUP(B392,DSSV_GVHD_TENDETAI!$C$8:$N$459,3,0)</f>
        <v>Đăng</v>
      </c>
    </row>
    <row r="393" spans="1:12" ht="15">
      <c r="A393" s="6">
        <f t="shared" si="6"/>
        <v>389</v>
      </c>
      <c r="B393" s="6" t="s">
        <v>597</v>
      </c>
      <c r="C393" s="7" t="s">
        <v>210</v>
      </c>
      <c r="D393" s="8" t="s">
        <v>383</v>
      </c>
      <c r="E393" s="6" t="s">
        <v>101</v>
      </c>
      <c r="F393" s="6" t="s">
        <v>977</v>
      </c>
      <c r="G393" s="9" t="s">
        <v>978</v>
      </c>
      <c r="H393" s="10" t="s">
        <v>1704</v>
      </c>
      <c r="I393" s="11" t="s">
        <v>1705</v>
      </c>
      <c r="J393" s="10"/>
      <c r="K393" s="12" t="str">
        <f>VLOOKUP(B393,DSSV_GVHD_TENDETAI!$C$8:$N$459,2,0)</f>
        <v>Nguyễn Hoàng</v>
      </c>
      <c r="L393" s="12" t="str">
        <f>VLOOKUP(B393,DSSV_GVHD_TENDETAI!$C$8:$N$459,3,0)</f>
        <v>Lực</v>
      </c>
    </row>
    <row r="394" spans="1:12" ht="15">
      <c r="A394" s="6">
        <f t="shared" si="6"/>
        <v>390</v>
      </c>
      <c r="B394" s="6" t="s">
        <v>637</v>
      </c>
      <c r="C394" s="7" t="s">
        <v>397</v>
      </c>
      <c r="D394" s="8" t="s">
        <v>205</v>
      </c>
      <c r="E394" s="6" t="s">
        <v>256</v>
      </c>
      <c r="F394" s="6" t="s">
        <v>977</v>
      </c>
      <c r="G394" s="9" t="s">
        <v>978</v>
      </c>
      <c r="H394" s="10" t="s">
        <v>1413</v>
      </c>
      <c r="I394" s="11" t="s">
        <v>1414</v>
      </c>
      <c r="J394" s="10"/>
      <c r="K394" s="12" t="str">
        <f>VLOOKUP(B394,DSSV_GVHD_TENDETAI!$C$8:$N$459,2,0)</f>
        <v>Bùi Minh</v>
      </c>
      <c r="L394" s="12" t="str">
        <f>VLOOKUP(B394,DSSV_GVHD_TENDETAI!$C$8:$N$459,3,0)</f>
        <v>Tài</v>
      </c>
    </row>
    <row r="395" spans="1:12" ht="15">
      <c r="A395" s="6">
        <f t="shared" si="6"/>
        <v>391</v>
      </c>
      <c r="B395" s="6" t="s">
        <v>734</v>
      </c>
      <c r="C395" s="7" t="s">
        <v>733</v>
      </c>
      <c r="D395" s="8" t="s">
        <v>673</v>
      </c>
      <c r="E395" s="6" t="s">
        <v>165</v>
      </c>
      <c r="F395" s="6" t="s">
        <v>977</v>
      </c>
      <c r="G395" s="9" t="s">
        <v>978</v>
      </c>
      <c r="H395" s="10" t="s">
        <v>1664</v>
      </c>
      <c r="I395" s="11" t="s">
        <v>1665</v>
      </c>
      <c r="J395" s="10"/>
      <c r="K395" s="12" t="str">
        <f>VLOOKUP(B395,DSSV_GVHD_TENDETAI!$C$8:$N$459,2,0)</f>
        <v>Lò Bảo</v>
      </c>
      <c r="L395" s="12" t="str">
        <f>VLOOKUP(B395,DSSV_GVHD_TENDETAI!$C$8:$N$459,3,0)</f>
        <v>Ngọc</v>
      </c>
    </row>
    <row r="396" spans="1:12" ht="15">
      <c r="A396" s="6">
        <f t="shared" si="6"/>
        <v>392</v>
      </c>
      <c r="B396" s="6" t="s">
        <v>53</v>
      </c>
      <c r="C396" s="7" t="s">
        <v>707</v>
      </c>
      <c r="D396" s="8" t="s">
        <v>250</v>
      </c>
      <c r="E396" s="6" t="s">
        <v>29</v>
      </c>
      <c r="F396" s="6" t="s">
        <v>977</v>
      </c>
      <c r="G396" s="9" t="s">
        <v>978</v>
      </c>
      <c r="H396" s="10" t="s">
        <v>1108</v>
      </c>
      <c r="I396" s="11" t="s">
        <v>1109</v>
      </c>
      <c r="J396" s="10"/>
      <c r="K396" s="12" t="str">
        <f>VLOOKUP(B396,DSSV_GVHD_TENDETAI!$C$8:$N$459,2,0)</f>
        <v>Lưu Trọng</v>
      </c>
      <c r="L396" s="12" t="str">
        <f>VLOOKUP(B396,DSSV_GVHD_TENDETAI!$C$8:$N$459,3,0)</f>
        <v>Hiếu</v>
      </c>
    </row>
    <row r="397" spans="1:12" ht="15">
      <c r="A397" s="6">
        <f t="shared" si="6"/>
        <v>393</v>
      </c>
      <c r="B397" s="6" t="s">
        <v>418</v>
      </c>
      <c r="C397" s="7" t="s">
        <v>416</v>
      </c>
      <c r="D397" s="8" t="s">
        <v>223</v>
      </c>
      <c r="E397" s="6" t="s">
        <v>417</v>
      </c>
      <c r="F397" s="6" t="s">
        <v>977</v>
      </c>
      <c r="G397" s="9" t="s">
        <v>978</v>
      </c>
      <c r="H397" s="10" t="s">
        <v>1730</v>
      </c>
      <c r="I397" s="11" t="s">
        <v>1731</v>
      </c>
      <c r="J397" s="10"/>
      <c r="K397" s="12" t="str">
        <f>VLOOKUP(B397,DSSV_GVHD_TENDETAI!$C$8:$N$459,2,0)</f>
        <v>Lê Nguyễn Đăng</v>
      </c>
      <c r="L397" s="12" t="str">
        <f>VLOOKUP(B397,DSSV_GVHD_TENDETAI!$C$8:$N$459,3,0)</f>
        <v>Khoa</v>
      </c>
    </row>
    <row r="398" spans="1:12" ht="15">
      <c r="A398" s="6">
        <f t="shared" si="6"/>
        <v>394</v>
      </c>
      <c r="B398" s="6" t="s">
        <v>360</v>
      </c>
      <c r="C398" s="7" t="s">
        <v>358</v>
      </c>
      <c r="D398" s="8" t="s">
        <v>359</v>
      </c>
      <c r="E398" s="6" t="s">
        <v>79</v>
      </c>
      <c r="F398" s="6" t="s">
        <v>977</v>
      </c>
      <c r="G398" s="9" t="s">
        <v>978</v>
      </c>
      <c r="H398" s="10" t="s">
        <v>1351</v>
      </c>
      <c r="I398" s="11" t="s">
        <v>1352</v>
      </c>
      <c r="J398" s="10"/>
      <c r="K398" s="12" t="str">
        <f>VLOOKUP(B398,DSSV_GVHD_TENDETAI!$C$8:$N$459,2,0)</f>
        <v>Nguyễn Mai</v>
      </c>
      <c r="L398" s="12" t="str">
        <f>VLOOKUP(B398,DSSV_GVHD_TENDETAI!$C$8:$N$459,3,0)</f>
        <v>Lĩnh</v>
      </c>
    </row>
    <row r="399" spans="1:12" ht="15">
      <c r="A399" s="6">
        <f t="shared" si="6"/>
        <v>395</v>
      </c>
      <c r="B399" s="6" t="s">
        <v>35</v>
      </c>
      <c r="C399" s="7" t="s">
        <v>119</v>
      </c>
      <c r="D399" s="8" t="s">
        <v>120</v>
      </c>
      <c r="E399" s="6" t="s">
        <v>19</v>
      </c>
      <c r="F399" s="6" t="s">
        <v>977</v>
      </c>
      <c r="G399" s="9" t="s">
        <v>978</v>
      </c>
      <c r="H399" s="10" t="s">
        <v>1851</v>
      </c>
      <c r="I399" s="11" t="s">
        <v>1852</v>
      </c>
      <c r="J399" s="10"/>
      <c r="K399" s="12" t="str">
        <f>VLOOKUP(B399,DSSV_GVHD_TENDETAI!$C$8:$N$459,2,0)</f>
        <v>Lê Trung</v>
      </c>
      <c r="L399" s="12" t="str">
        <f>VLOOKUP(B399,DSSV_GVHD_TENDETAI!$C$8:$N$459,3,0)</f>
        <v>Nam</v>
      </c>
    </row>
    <row r="400" spans="1:12" ht="15">
      <c r="A400" s="6">
        <f t="shared" si="6"/>
        <v>396</v>
      </c>
      <c r="B400" s="6" t="s">
        <v>80</v>
      </c>
      <c r="C400" s="7" t="s">
        <v>77</v>
      </c>
      <c r="D400" s="8" t="s">
        <v>78</v>
      </c>
      <c r="E400" s="6" t="s">
        <v>79</v>
      </c>
      <c r="F400" s="6" t="s">
        <v>977</v>
      </c>
      <c r="G400" s="9" t="s">
        <v>978</v>
      </c>
      <c r="H400" s="10" t="s">
        <v>1379</v>
      </c>
      <c r="I400" s="11" t="s">
        <v>1380</v>
      </c>
      <c r="J400" s="10"/>
      <c r="K400" s="12" t="str">
        <f>VLOOKUP(B400,DSSV_GVHD_TENDETAI!$C$8:$N$459,2,0)</f>
        <v>Nguyễn Văn Trọng</v>
      </c>
      <c r="L400" s="12" t="str">
        <f>VLOOKUP(B400,DSSV_GVHD_TENDETAI!$C$8:$N$459,3,0)</f>
        <v>Trí</v>
      </c>
    </row>
    <row r="401" spans="1:12" ht="15">
      <c r="A401" s="6">
        <f t="shared" si="6"/>
        <v>397</v>
      </c>
      <c r="B401" s="6" t="s">
        <v>853</v>
      </c>
      <c r="C401" s="7" t="s">
        <v>720</v>
      </c>
      <c r="D401" s="8" t="s">
        <v>414</v>
      </c>
      <c r="E401" s="6" t="s">
        <v>165</v>
      </c>
      <c r="F401" s="6" t="s">
        <v>977</v>
      </c>
      <c r="G401" s="9" t="s">
        <v>978</v>
      </c>
      <c r="H401" s="10" t="s">
        <v>1662</v>
      </c>
      <c r="I401" s="11" t="s">
        <v>1663</v>
      </c>
      <c r="J401" s="10"/>
      <c r="K401" s="12" t="str">
        <f>VLOOKUP(B401,DSSV_GVHD_TENDETAI!$C$8:$N$459,2,0)</f>
        <v>Phạm Hữu</v>
      </c>
      <c r="L401" s="12" t="str">
        <f>VLOOKUP(B401,DSSV_GVHD_TENDETAI!$C$8:$N$459,3,0)</f>
        <v>Nghĩa</v>
      </c>
    </row>
    <row r="402" spans="1:12" ht="15">
      <c r="A402" s="6">
        <f t="shared" si="6"/>
        <v>398</v>
      </c>
      <c r="B402" s="6" t="s">
        <v>665</v>
      </c>
      <c r="C402" s="7" t="s">
        <v>402</v>
      </c>
      <c r="D402" s="8" t="s">
        <v>296</v>
      </c>
      <c r="E402" s="6" t="s">
        <v>331</v>
      </c>
      <c r="F402" s="6" t="s">
        <v>977</v>
      </c>
      <c r="G402" s="9" t="s">
        <v>978</v>
      </c>
      <c r="H402" s="10" t="s">
        <v>1329</v>
      </c>
      <c r="I402" s="11" t="s">
        <v>1330</v>
      </c>
      <c r="J402" s="10"/>
      <c r="K402" s="12" t="str">
        <f>VLOOKUP(B402,DSSV_GVHD_TENDETAI!$C$8:$N$459,2,0)</f>
        <v>Nguyễn Văn</v>
      </c>
      <c r="L402" s="12" t="str">
        <f>VLOOKUP(B402,DSSV_GVHD_TENDETAI!$C$8:$N$459,3,0)</f>
        <v>Tín</v>
      </c>
    </row>
    <row r="403" spans="1:12" ht="15">
      <c r="A403" s="6">
        <f t="shared" si="6"/>
        <v>399</v>
      </c>
      <c r="B403" s="6" t="s">
        <v>516</v>
      </c>
      <c r="C403" s="7" t="s">
        <v>515</v>
      </c>
      <c r="D403" s="8" t="s">
        <v>139</v>
      </c>
      <c r="E403" s="6" t="s">
        <v>230</v>
      </c>
      <c r="F403" s="6" t="s">
        <v>977</v>
      </c>
      <c r="G403" s="9" t="s">
        <v>978</v>
      </c>
      <c r="H403" s="10" t="s">
        <v>1450</v>
      </c>
      <c r="I403" s="11" t="s">
        <v>1451</v>
      </c>
      <c r="J403" s="10"/>
      <c r="K403" s="12" t="str">
        <f>VLOOKUP(B403,DSSV_GVHD_TENDETAI!$C$8:$N$459,2,0)</f>
        <v>Đinh Viết</v>
      </c>
      <c r="L403" s="12" t="str">
        <f>VLOOKUP(B403,DSSV_GVHD_TENDETAI!$C$8:$N$459,3,0)</f>
        <v>Huy</v>
      </c>
    </row>
    <row r="404" spans="1:12" ht="15">
      <c r="A404" s="6">
        <f t="shared" si="6"/>
        <v>400</v>
      </c>
      <c r="B404" s="6" t="s">
        <v>785</v>
      </c>
      <c r="C404" s="7" t="s">
        <v>784</v>
      </c>
      <c r="D404" s="8" t="s">
        <v>90</v>
      </c>
      <c r="E404" s="6" t="s">
        <v>101</v>
      </c>
      <c r="F404" s="6" t="s">
        <v>977</v>
      </c>
      <c r="G404" s="9" t="s">
        <v>978</v>
      </c>
      <c r="H404" s="10" t="s">
        <v>1700</v>
      </c>
      <c r="I404" s="11" t="s">
        <v>1701</v>
      </c>
      <c r="J404" s="10"/>
      <c r="K404" s="12" t="str">
        <f>VLOOKUP(B404,DSSV_GVHD_TENDETAI!$C$8:$N$459,2,0)</f>
        <v>Đậu Quốc</v>
      </c>
      <c r="L404" s="12" t="str">
        <f>VLOOKUP(B404,DSSV_GVHD_TENDETAI!$C$8:$N$459,3,0)</f>
        <v>Khánh</v>
      </c>
    </row>
    <row r="405" spans="1:12" ht="15">
      <c r="A405" s="6">
        <f t="shared" si="6"/>
        <v>401</v>
      </c>
      <c r="B405" s="6" t="s">
        <v>1790</v>
      </c>
      <c r="C405" s="7" t="s">
        <v>1791</v>
      </c>
      <c r="D405" s="8" t="s">
        <v>590</v>
      </c>
      <c r="E405" s="6" t="s">
        <v>31</v>
      </c>
      <c r="F405" s="6" t="s">
        <v>977</v>
      </c>
      <c r="G405" s="9" t="s">
        <v>978</v>
      </c>
      <c r="H405" s="10" t="s">
        <v>1915</v>
      </c>
      <c r="I405" s="11" t="s">
        <v>1916</v>
      </c>
      <c r="J405" s="10"/>
      <c r="K405" s="12" t="str">
        <f>VLOOKUP(B405,DSSV_GVHD_TENDETAI!$C$8:$N$459,2,0)</f>
        <v>Lầu Ngọc</v>
      </c>
      <c r="L405" s="12" t="str">
        <f>VLOOKUP(B405,DSSV_GVHD_TENDETAI!$C$8:$N$459,3,0)</f>
        <v>Phú</v>
      </c>
    </row>
    <row r="406" spans="1:12" ht="15">
      <c r="A406" s="6">
        <f t="shared" si="6"/>
        <v>402</v>
      </c>
      <c r="B406" s="6" t="s">
        <v>70</v>
      </c>
      <c r="C406" s="7" t="s">
        <v>68</v>
      </c>
      <c r="D406" s="8" t="s">
        <v>69</v>
      </c>
      <c r="E406" s="6" t="s">
        <v>66</v>
      </c>
      <c r="F406" s="6" t="s">
        <v>977</v>
      </c>
      <c r="G406" s="9" t="s">
        <v>978</v>
      </c>
      <c r="H406" s="10" t="s">
        <v>1236</v>
      </c>
      <c r="I406" s="11" t="s">
        <v>1237</v>
      </c>
      <c r="J406" s="10"/>
      <c r="K406" s="12" t="str">
        <f>VLOOKUP(B406,DSSV_GVHD_TENDETAI!$C$8:$N$459,2,0)</f>
        <v>Trịnh Nhật</v>
      </c>
      <c r="L406" s="12" t="str">
        <f>VLOOKUP(B406,DSSV_GVHD_TENDETAI!$C$8:$N$459,3,0)</f>
        <v>Minh</v>
      </c>
    </row>
    <row r="407" spans="1:12" ht="15">
      <c r="A407" s="6">
        <f t="shared" si="6"/>
        <v>403</v>
      </c>
      <c r="B407" s="6" t="s">
        <v>374</v>
      </c>
      <c r="C407" s="7" t="s">
        <v>372</v>
      </c>
      <c r="D407" s="8" t="s">
        <v>373</v>
      </c>
      <c r="E407" s="6" t="s">
        <v>151</v>
      </c>
      <c r="F407" s="6" t="s">
        <v>977</v>
      </c>
      <c r="G407" s="9" t="s">
        <v>978</v>
      </c>
      <c r="H407" s="10" t="s">
        <v>1275</v>
      </c>
      <c r="I407" s="11" t="s">
        <v>1276</v>
      </c>
      <c r="J407" s="10"/>
      <c r="K407" s="12" t="str">
        <f>VLOOKUP(B407,DSSV_GVHD_TENDETAI!$C$8:$N$459,2,0)</f>
        <v>Trần Thái</v>
      </c>
      <c r="L407" s="12" t="str">
        <f>VLOOKUP(B407,DSSV_GVHD_TENDETAI!$C$8:$N$459,3,0)</f>
        <v>Học</v>
      </c>
    </row>
    <row r="408" spans="1:12" ht="15">
      <c r="A408" s="6">
        <f t="shared" si="6"/>
        <v>404</v>
      </c>
      <c r="B408" s="6" t="s">
        <v>928</v>
      </c>
      <c r="C408" s="7" t="s">
        <v>927</v>
      </c>
      <c r="D408" s="8" t="s">
        <v>69</v>
      </c>
      <c r="E408" s="6" t="s">
        <v>110</v>
      </c>
      <c r="F408" s="6" t="s">
        <v>977</v>
      </c>
      <c r="G408" s="9" t="s">
        <v>978</v>
      </c>
      <c r="H408" s="10" t="s">
        <v>1978</v>
      </c>
      <c r="I408" s="11" t="s">
        <v>1979</v>
      </c>
      <c r="J408" s="10"/>
      <c r="K408" s="12" t="str">
        <f>VLOOKUP(B408,DSSV_GVHD_TENDETAI!$C$8:$N$459,2,0)</f>
        <v>Hồ Sỹ</v>
      </c>
      <c r="L408" s="12" t="str">
        <f>VLOOKUP(B408,DSSV_GVHD_TENDETAI!$C$8:$N$459,3,0)</f>
        <v>Minh</v>
      </c>
    </row>
    <row r="409" spans="1:12" ht="15">
      <c r="A409" s="15">
        <f t="shared" si="6"/>
        <v>405</v>
      </c>
      <c r="B409" s="6" t="s">
        <v>1517</v>
      </c>
      <c r="C409" s="7" t="s">
        <v>549</v>
      </c>
      <c r="D409" s="8" t="s">
        <v>205</v>
      </c>
      <c r="E409" s="6" t="s">
        <v>110</v>
      </c>
      <c r="F409" s="6" t="s">
        <v>977</v>
      </c>
      <c r="G409" s="9" t="s">
        <v>978</v>
      </c>
      <c r="H409" s="10" t="s">
        <v>1518</v>
      </c>
      <c r="I409" s="11" t="s">
        <v>1519</v>
      </c>
      <c r="J409" s="10"/>
      <c r="K409" s="12" t="str">
        <f>VLOOKUP(B409,DSSV_GVHD_TENDETAI!$C$8:$N$459,2,0)</f>
        <v>Võ Văn</v>
      </c>
      <c r="L409" s="12" t="str">
        <f>VLOOKUP(B409,DSSV_GVHD_TENDETAI!$C$8:$N$459,3,0)</f>
        <v>Tài</v>
      </c>
    </row>
    <row r="410" spans="1:12" ht="15">
      <c r="A410" s="6">
        <f t="shared" si="6"/>
        <v>406</v>
      </c>
      <c r="B410" s="6" t="s">
        <v>755</v>
      </c>
      <c r="C410" s="7" t="s">
        <v>754</v>
      </c>
      <c r="D410" s="8" t="s">
        <v>644</v>
      </c>
      <c r="E410" s="6" t="s">
        <v>101</v>
      </c>
      <c r="F410" s="6" t="s">
        <v>977</v>
      </c>
      <c r="G410" s="9" t="s">
        <v>978</v>
      </c>
      <c r="H410" s="10" t="s">
        <v>1714</v>
      </c>
      <c r="I410" s="11" t="s">
        <v>1715</v>
      </c>
      <c r="J410" s="10"/>
      <c r="K410" s="12" t="str">
        <f>VLOOKUP(B410,DSSV_GVHD_TENDETAI!$C$8:$N$459,2,0)</f>
        <v>Trần</v>
      </c>
      <c r="L410" s="12" t="str">
        <f>VLOOKUP(B410,DSSV_GVHD_TENDETAI!$C$8:$N$459,3,0)</f>
        <v>Tiến</v>
      </c>
    </row>
    <row r="411" spans="1:12" ht="15">
      <c r="A411" s="14">
        <f t="shared" si="6"/>
        <v>407</v>
      </c>
      <c r="B411" s="6" t="s">
        <v>956</v>
      </c>
      <c r="C411" s="7" t="s">
        <v>955</v>
      </c>
      <c r="D411" s="8" t="s">
        <v>154</v>
      </c>
      <c r="E411" s="6" t="s">
        <v>101</v>
      </c>
      <c r="F411" s="6" t="s">
        <v>977</v>
      </c>
      <c r="G411" s="9" t="s">
        <v>978</v>
      </c>
      <c r="H411" s="10" t="s">
        <v>1720</v>
      </c>
      <c r="I411" s="11" t="s">
        <v>1721</v>
      </c>
      <c r="J411" s="10"/>
      <c r="K411" s="12" t="str">
        <f>VLOOKUP(B411,DSSV_GVHD_TENDETAI!$C$8:$N$459,2,0)</f>
        <v>Lê Hùng</v>
      </c>
      <c r="L411" s="12" t="str">
        <f>VLOOKUP(B411,DSSV_GVHD_TENDETAI!$C$8:$N$459,3,0)</f>
        <v>Vương</v>
      </c>
    </row>
    <row r="412" spans="1:12" ht="15">
      <c r="A412" s="6">
        <f t="shared" si="6"/>
        <v>408</v>
      </c>
      <c r="B412" s="6" t="s">
        <v>918</v>
      </c>
      <c r="C412" s="7" t="s">
        <v>916</v>
      </c>
      <c r="D412" s="8" t="s">
        <v>917</v>
      </c>
      <c r="E412" s="6" t="s">
        <v>29</v>
      </c>
      <c r="F412" s="6" t="s">
        <v>977</v>
      </c>
      <c r="G412" s="9" t="s">
        <v>978</v>
      </c>
      <c r="H412" s="10" t="s">
        <v>1114</v>
      </c>
      <c r="I412" s="11" t="s">
        <v>1115</v>
      </c>
      <c r="J412" s="10"/>
      <c r="K412" s="12" t="str">
        <f>VLOOKUP(B412,DSSV_GVHD_TENDETAI!$C$8:$N$459,2,0)</f>
        <v>Phan Huỳnh Hoàng</v>
      </c>
      <c r="L412" s="12" t="str">
        <f>VLOOKUP(B412,DSSV_GVHD_TENDETAI!$C$8:$N$459,3,0)</f>
        <v>Lâm</v>
      </c>
    </row>
    <row r="413" spans="1:12" ht="15">
      <c r="A413" s="6">
        <f t="shared" si="6"/>
        <v>409</v>
      </c>
      <c r="B413" s="6" t="s">
        <v>864</v>
      </c>
      <c r="C413" s="7" t="s">
        <v>863</v>
      </c>
      <c r="D413" s="8" t="s">
        <v>590</v>
      </c>
      <c r="E413" s="6" t="s">
        <v>230</v>
      </c>
      <c r="F413" s="6" t="s">
        <v>977</v>
      </c>
      <c r="G413" s="9" t="s">
        <v>978</v>
      </c>
      <c r="H413" s="10" t="s">
        <v>1468</v>
      </c>
      <c r="I413" s="11" t="s">
        <v>1469</v>
      </c>
      <c r="J413" s="10"/>
      <c r="K413" s="12" t="str">
        <f>VLOOKUP(B413,DSSV_GVHD_TENDETAI!$C$8:$N$459,2,0)</f>
        <v>Võ Thiên</v>
      </c>
      <c r="L413" s="12" t="str">
        <f>VLOOKUP(B413,DSSV_GVHD_TENDETAI!$C$8:$N$459,3,0)</f>
        <v>Phú</v>
      </c>
    </row>
    <row r="414" spans="1:12" ht="15">
      <c r="A414" s="6">
        <f t="shared" si="6"/>
        <v>410</v>
      </c>
      <c r="B414" s="6" t="s">
        <v>392</v>
      </c>
      <c r="C414" s="7" t="s">
        <v>391</v>
      </c>
      <c r="D414" s="8" t="s">
        <v>281</v>
      </c>
      <c r="E414" s="6" t="s">
        <v>21</v>
      </c>
      <c r="F414" s="6" t="s">
        <v>977</v>
      </c>
      <c r="G414" s="9" t="s">
        <v>978</v>
      </c>
      <c r="H414" s="10" t="s">
        <v>1928</v>
      </c>
      <c r="I414" s="11" t="s">
        <v>1061</v>
      </c>
      <c r="J414" s="10"/>
      <c r="K414" s="12" t="str">
        <f>VLOOKUP(B414,DSSV_GVHD_TENDETAI!$C$8:$N$459,2,0)</f>
        <v>Mai Xuân</v>
      </c>
      <c r="L414" s="12" t="str">
        <f>VLOOKUP(B414,DSSV_GVHD_TENDETAI!$C$8:$N$459,3,0)</f>
        <v>Phát</v>
      </c>
    </row>
    <row r="415" spans="1:12" ht="15">
      <c r="A415" s="6">
        <f t="shared" si="6"/>
        <v>411</v>
      </c>
      <c r="B415" s="6" t="s">
        <v>783</v>
      </c>
      <c r="C415" s="7" t="s">
        <v>210</v>
      </c>
      <c r="D415" s="8" t="s">
        <v>129</v>
      </c>
      <c r="E415" s="6" t="s">
        <v>101</v>
      </c>
      <c r="F415" s="6" t="s">
        <v>977</v>
      </c>
      <c r="G415" s="9" t="s">
        <v>978</v>
      </c>
      <c r="H415" s="10" t="s">
        <v>1982</v>
      </c>
      <c r="I415" s="11" t="s">
        <v>1983</v>
      </c>
      <c r="J415" s="10"/>
      <c r="K415" s="12" t="str">
        <f>VLOOKUP(B415,DSSV_GVHD_TENDETAI!$C$8:$N$459,2,0)</f>
        <v>Nguyễn Hoàng</v>
      </c>
      <c r="L415" s="12" t="str">
        <f>VLOOKUP(B415,DSSV_GVHD_TENDETAI!$C$8:$N$459,3,0)</f>
        <v>Dương</v>
      </c>
    </row>
    <row r="416" spans="1:12" ht="15">
      <c r="A416" s="6">
        <f t="shared" si="6"/>
        <v>412</v>
      </c>
      <c r="B416" s="6" t="s">
        <v>236</v>
      </c>
      <c r="C416" s="7" t="s">
        <v>234</v>
      </c>
      <c r="D416" s="8" t="s">
        <v>235</v>
      </c>
      <c r="E416" s="6" t="s">
        <v>165</v>
      </c>
      <c r="F416" s="6" t="s">
        <v>977</v>
      </c>
      <c r="G416" s="9" t="s">
        <v>978</v>
      </c>
      <c r="H416" s="10" t="s">
        <v>1660</v>
      </c>
      <c r="I416" s="11" t="s">
        <v>1661</v>
      </c>
      <c r="J416" s="10"/>
      <c r="K416" s="12" t="str">
        <f>VLOOKUP(B416,DSSV_GVHD_TENDETAI!$C$8:$N$459,2,0)</f>
        <v>Trần Thị Trúc</v>
      </c>
      <c r="L416" s="12" t="str">
        <f>VLOOKUP(B416,DSSV_GVHD_TENDETAI!$C$8:$N$459,3,0)</f>
        <v>Ly</v>
      </c>
    </row>
    <row r="417" spans="1:13" ht="15">
      <c r="A417" s="14">
        <f t="shared" si="6"/>
        <v>413</v>
      </c>
      <c r="B417" s="6" t="s">
        <v>294</v>
      </c>
      <c r="C417" s="7" t="s">
        <v>292</v>
      </c>
      <c r="D417" s="8" t="s">
        <v>293</v>
      </c>
      <c r="E417" s="6" t="s">
        <v>151</v>
      </c>
      <c r="F417" s="6" t="s">
        <v>977</v>
      </c>
      <c r="G417" s="9" t="s">
        <v>978</v>
      </c>
      <c r="H417" s="10" t="s">
        <v>1266</v>
      </c>
      <c r="I417" s="11" t="s">
        <v>1267</v>
      </c>
      <c r="J417" s="10"/>
      <c r="K417" s="12" t="str">
        <f>VLOOKUP(B417,DSSV_GVHD_TENDETAI!$C$8:$N$459,2,0)</f>
        <v>Nguyễn Hoàng Thiên</v>
      </c>
      <c r="L417" s="12" t="str">
        <f>VLOOKUP(B417,DSSV_GVHD_TENDETAI!$C$8:$N$459,3,0)</f>
        <v>Bách</v>
      </c>
    </row>
    <row r="418" spans="1:13" ht="15">
      <c r="A418" s="6">
        <f t="shared" si="6"/>
        <v>414</v>
      </c>
      <c r="B418" s="6" t="s">
        <v>431</v>
      </c>
      <c r="C418" s="7" t="s">
        <v>430</v>
      </c>
      <c r="D418" s="8" t="s">
        <v>342</v>
      </c>
      <c r="E418" s="6" t="s">
        <v>79</v>
      </c>
      <c r="F418" s="6" t="s">
        <v>977</v>
      </c>
      <c r="G418" s="9" t="s">
        <v>978</v>
      </c>
      <c r="H418" s="10" t="s">
        <v>1333</v>
      </c>
      <c r="I418" s="11" t="s">
        <v>1334</v>
      </c>
      <c r="J418" s="10"/>
      <c r="K418" s="12" t="str">
        <f>VLOOKUP(B418,DSSV_GVHD_TENDETAI!$C$8:$N$459,2,0)</f>
        <v>Huỳnh Chí</v>
      </c>
      <c r="L418" s="12" t="str">
        <f>VLOOKUP(B418,DSSV_GVHD_TENDETAI!$C$8:$N$459,3,0)</f>
        <v>Bảo</v>
      </c>
    </row>
    <row r="419" spans="1:13" ht="15">
      <c r="A419" s="6">
        <f t="shared" si="6"/>
        <v>415</v>
      </c>
      <c r="B419" s="6" t="s">
        <v>30</v>
      </c>
      <c r="C419" s="7" t="s">
        <v>92</v>
      </c>
      <c r="D419" s="8" t="s">
        <v>278</v>
      </c>
      <c r="E419" s="6" t="s">
        <v>29</v>
      </c>
      <c r="F419" s="6" t="s">
        <v>977</v>
      </c>
      <c r="G419" s="9" t="s">
        <v>978</v>
      </c>
      <c r="H419" s="10" t="s">
        <v>1104</v>
      </c>
      <c r="I419" s="11" t="s">
        <v>1105</v>
      </c>
      <c r="J419" s="10"/>
      <c r="K419" s="12" t="str">
        <f>VLOOKUP(B419,DSSV_GVHD_TENDETAI!$C$8:$N$459,2,0)</f>
        <v>Trần Ngọc</v>
      </c>
      <c r="L419" s="12" t="str">
        <f>VLOOKUP(B419,DSSV_GVHD_TENDETAI!$C$8:$N$459,3,0)</f>
        <v>Điền</v>
      </c>
    </row>
    <row r="420" spans="1:13" ht="15">
      <c r="A420" s="14">
        <f t="shared" si="6"/>
        <v>416</v>
      </c>
      <c r="B420" s="6" t="s">
        <v>625</v>
      </c>
      <c r="C420" s="7" t="s">
        <v>426</v>
      </c>
      <c r="D420" s="8" t="s">
        <v>624</v>
      </c>
      <c r="E420" s="6" t="s">
        <v>26</v>
      </c>
      <c r="F420" s="6" t="s">
        <v>977</v>
      </c>
      <c r="G420" s="9" t="s">
        <v>978</v>
      </c>
      <c r="H420" s="10" t="s">
        <v>1929</v>
      </c>
      <c r="I420" s="11" t="s">
        <v>1930</v>
      </c>
      <c r="J420" s="10"/>
      <c r="K420" s="12" t="str">
        <f>VLOOKUP(B420,DSSV_GVHD_TENDETAI!$C$8:$N$459,2,0)</f>
        <v>Nguyễn Tiến</v>
      </c>
      <c r="L420" s="12" t="str">
        <f>VLOOKUP(B420,DSSV_GVHD_TENDETAI!$C$8:$N$459,3,0)</f>
        <v>Tùng</v>
      </c>
    </row>
    <row r="421" spans="1:13" ht="15">
      <c r="A421" s="6">
        <f t="shared" si="6"/>
        <v>417</v>
      </c>
      <c r="B421" s="6" t="s">
        <v>584</v>
      </c>
      <c r="C421" s="7" t="s">
        <v>399</v>
      </c>
      <c r="D421" s="8" t="s">
        <v>447</v>
      </c>
      <c r="E421" s="6" t="s">
        <v>60</v>
      </c>
      <c r="F421" s="6" t="s">
        <v>977</v>
      </c>
      <c r="G421" s="9" t="s">
        <v>978</v>
      </c>
      <c r="H421" s="10" t="s">
        <v>1197</v>
      </c>
      <c r="I421" s="11" t="s">
        <v>1198</v>
      </c>
      <c r="J421" s="10"/>
      <c r="K421" s="12" t="str">
        <f>VLOOKUP(B421,DSSV_GVHD_TENDETAI!$C$8:$N$459,2,0)</f>
        <v>Nguyễn Quốc</v>
      </c>
      <c r="L421" s="12" t="str">
        <f>VLOOKUP(B421,DSSV_GVHD_TENDETAI!$C$8:$N$459,3,0)</f>
        <v>Tịnh</v>
      </c>
      <c r="M421">
        <v>11</v>
      </c>
    </row>
    <row r="422" spans="1:13" ht="15">
      <c r="A422" s="6">
        <f t="shared" si="6"/>
        <v>418</v>
      </c>
      <c r="B422" s="6" t="s">
        <v>852</v>
      </c>
      <c r="C422" s="7" t="s">
        <v>850</v>
      </c>
      <c r="D422" s="8" t="s">
        <v>851</v>
      </c>
      <c r="E422" s="6" t="s">
        <v>256</v>
      </c>
      <c r="F422" s="6" t="s">
        <v>977</v>
      </c>
      <c r="G422" s="9" t="s">
        <v>978</v>
      </c>
      <c r="H422" s="10" t="s">
        <v>1397</v>
      </c>
      <c r="I422" s="11" t="s">
        <v>1398</v>
      </c>
      <c r="J422" s="10"/>
      <c r="K422" s="12" t="str">
        <f>VLOOKUP(B422,DSSV_GVHD_TENDETAI!$C$8:$N$459,2,0)</f>
        <v>Trần Võ Chí</v>
      </c>
      <c r="L422" s="12" t="str">
        <f>VLOOKUP(B422,DSSV_GVHD_TENDETAI!$C$8:$N$459,3,0)</f>
        <v>Hữu</v>
      </c>
    </row>
    <row r="423" spans="1:13" ht="15">
      <c r="A423" s="6">
        <f t="shared" si="6"/>
        <v>419</v>
      </c>
      <c r="B423" s="6" t="s">
        <v>963</v>
      </c>
      <c r="C423" s="7" t="s">
        <v>962</v>
      </c>
      <c r="D423" s="8" t="s">
        <v>139</v>
      </c>
      <c r="E423" s="6" t="s">
        <v>101</v>
      </c>
      <c r="F423" s="6" t="s">
        <v>977</v>
      </c>
      <c r="G423" s="9" t="s">
        <v>978</v>
      </c>
      <c r="H423" s="10" t="s">
        <v>1696</v>
      </c>
      <c r="I423" s="11" t="s">
        <v>1697</v>
      </c>
      <c r="J423" s="10"/>
      <c r="K423" s="12" t="str">
        <f>VLOOKUP(B423,DSSV_GVHD_TENDETAI!$C$8:$N$459,2,0)</f>
        <v>Mè Thái</v>
      </c>
      <c r="L423" s="12" t="str">
        <f>VLOOKUP(B423,DSSV_GVHD_TENDETAI!$C$8:$N$459,3,0)</f>
        <v>Huy</v>
      </c>
    </row>
    <row r="424" spans="1:13" ht="15">
      <c r="A424" s="6">
        <f t="shared" si="6"/>
        <v>420</v>
      </c>
      <c r="B424" s="6" t="s">
        <v>679</v>
      </c>
      <c r="C424" s="7" t="s">
        <v>678</v>
      </c>
      <c r="D424" s="8" t="s">
        <v>296</v>
      </c>
      <c r="E424" s="6" t="s">
        <v>66</v>
      </c>
      <c r="F424" s="6" t="s">
        <v>977</v>
      </c>
      <c r="G424" s="9" t="s">
        <v>978</v>
      </c>
      <c r="H424" s="10" t="s">
        <v>1258</v>
      </c>
      <c r="I424" s="11" t="s">
        <v>1259</v>
      </c>
      <c r="J424" s="10"/>
      <c r="K424" s="12" t="str">
        <f>VLOOKUP(B424,DSSV_GVHD_TENDETAI!$C$8:$N$459,2,0)</f>
        <v>Nguyễn Trọng</v>
      </c>
      <c r="L424" s="12" t="str">
        <f>VLOOKUP(B424,DSSV_GVHD_TENDETAI!$C$8:$N$459,3,0)</f>
        <v>Tín</v>
      </c>
    </row>
    <row r="425" spans="1:13" ht="15">
      <c r="A425" s="6">
        <f t="shared" si="6"/>
        <v>421</v>
      </c>
      <c r="B425" s="6" t="s">
        <v>922</v>
      </c>
      <c r="C425" s="7" t="s">
        <v>921</v>
      </c>
      <c r="D425" s="8" t="s">
        <v>190</v>
      </c>
      <c r="E425" s="6" t="s">
        <v>151</v>
      </c>
      <c r="F425" s="6" t="s">
        <v>977</v>
      </c>
      <c r="G425" s="9" t="s">
        <v>978</v>
      </c>
      <c r="H425" s="10" t="s">
        <v>1873</v>
      </c>
      <c r="I425" s="11" t="s">
        <v>1874</v>
      </c>
      <c r="J425" s="10"/>
      <c r="K425" s="12" t="str">
        <f>VLOOKUP(B425,DSSV_GVHD_TENDETAI!$C$8:$N$459,2,0)</f>
        <v>Phan Nguyễn Hoài</v>
      </c>
      <c r="L425" s="12" t="str">
        <f>VLOOKUP(B425,DSSV_GVHD_TENDETAI!$C$8:$N$459,3,0)</f>
        <v>An</v>
      </c>
    </row>
    <row r="426" spans="1:13" ht="15">
      <c r="A426" s="6">
        <f t="shared" si="6"/>
        <v>422</v>
      </c>
      <c r="B426" s="6" t="s">
        <v>381</v>
      </c>
      <c r="C426" s="7" t="s">
        <v>380</v>
      </c>
      <c r="D426" s="8" t="s">
        <v>333</v>
      </c>
      <c r="E426" s="6" t="s">
        <v>72</v>
      </c>
      <c r="F426" s="6" t="s">
        <v>977</v>
      </c>
      <c r="G426" s="9" t="s">
        <v>978</v>
      </c>
      <c r="H426" s="10" t="s">
        <v>1769</v>
      </c>
      <c r="I426" s="11" t="s">
        <v>1770</v>
      </c>
      <c r="J426" s="10"/>
      <c r="K426" s="12" t="str">
        <f>VLOOKUP(B426,DSSV_GVHD_TENDETAI!$C$8:$N$459,2,0)</f>
        <v>Võ Anh</v>
      </c>
      <c r="L426" s="12" t="str">
        <f>VLOOKUP(B426,DSSV_GVHD_TENDETAI!$C$8:$N$459,3,0)</f>
        <v>Thiên</v>
      </c>
    </row>
    <row r="427" spans="1:13" ht="15">
      <c r="A427" s="6">
        <f t="shared" si="6"/>
        <v>423</v>
      </c>
      <c r="B427" s="6" t="s">
        <v>28</v>
      </c>
      <c r="C427" s="7" t="s">
        <v>135</v>
      </c>
      <c r="D427" s="8" t="s">
        <v>139</v>
      </c>
      <c r="E427" s="6" t="s">
        <v>27</v>
      </c>
      <c r="F427" s="6" t="s">
        <v>977</v>
      </c>
      <c r="G427" s="9" t="s">
        <v>978</v>
      </c>
      <c r="H427" s="10" t="s">
        <v>1080</v>
      </c>
      <c r="I427" s="11" t="s">
        <v>1081</v>
      </c>
      <c r="J427" s="10"/>
      <c r="K427" s="12" t="str">
        <f>VLOOKUP(B427,DSSV_GVHD_TENDETAI!$C$8:$N$459,2,0)</f>
        <v>Nguyễn Xuân</v>
      </c>
      <c r="L427" s="12" t="str">
        <f>VLOOKUP(B427,DSSV_GVHD_TENDETAI!$C$8:$N$459,3,0)</f>
        <v>Huy</v>
      </c>
    </row>
    <row r="428" spans="1:13" ht="15">
      <c r="A428" s="6">
        <f t="shared" si="6"/>
        <v>424</v>
      </c>
      <c r="B428" s="6" t="s">
        <v>837</v>
      </c>
      <c r="C428" s="7" t="s">
        <v>836</v>
      </c>
      <c r="D428" s="8" t="s">
        <v>90</v>
      </c>
      <c r="E428" s="6" t="s">
        <v>230</v>
      </c>
      <c r="F428" s="6" t="s">
        <v>977</v>
      </c>
      <c r="G428" s="9" t="s">
        <v>978</v>
      </c>
      <c r="H428" s="10" t="s">
        <v>1883</v>
      </c>
      <c r="I428" s="11" t="s">
        <v>1884</v>
      </c>
      <c r="J428" s="10"/>
      <c r="K428" s="12" t="str">
        <f>VLOOKUP(B428,DSSV_GVHD_TENDETAI!$C$8:$N$459,2,0)</f>
        <v>Lưu Nhật</v>
      </c>
      <c r="L428" s="12" t="str">
        <f>VLOOKUP(B428,DSSV_GVHD_TENDETAI!$C$8:$N$459,3,0)</f>
        <v>Khánh</v>
      </c>
    </row>
    <row r="429" spans="1:13" ht="15">
      <c r="A429" s="6">
        <f t="shared" si="6"/>
        <v>425</v>
      </c>
      <c r="B429" s="6" t="s">
        <v>105</v>
      </c>
      <c r="C429" s="7" t="s">
        <v>103</v>
      </c>
      <c r="D429" s="8" t="s">
        <v>104</v>
      </c>
      <c r="E429" s="6" t="s">
        <v>27</v>
      </c>
      <c r="F429" s="6" t="s">
        <v>977</v>
      </c>
      <c r="G429" s="9" t="s">
        <v>978</v>
      </c>
      <c r="H429" s="10" t="s">
        <v>1869</v>
      </c>
      <c r="I429" s="11" t="s">
        <v>1870</v>
      </c>
      <c r="J429" s="10"/>
      <c r="K429" s="12" t="str">
        <f>VLOOKUP(B429,DSSV_GVHD_TENDETAI!$C$8:$N$459,2,0)</f>
        <v>Lê Hoàng</v>
      </c>
      <c r="L429" s="12" t="str">
        <f>VLOOKUP(B429,DSSV_GVHD_TENDETAI!$C$8:$N$459,3,0)</f>
        <v>Pha</v>
      </c>
    </row>
    <row r="430" spans="1:13" ht="15">
      <c r="A430" s="6">
        <f t="shared" si="6"/>
        <v>426</v>
      </c>
      <c r="B430" s="6" t="s">
        <v>651</v>
      </c>
      <c r="C430" s="7" t="s">
        <v>650</v>
      </c>
      <c r="D430" s="8" t="s">
        <v>211</v>
      </c>
      <c r="E430" s="6" t="s">
        <v>165</v>
      </c>
      <c r="F430" s="6" t="s">
        <v>977</v>
      </c>
      <c r="G430" s="9" t="s">
        <v>978</v>
      </c>
      <c r="H430" s="10" t="s">
        <v>1656</v>
      </c>
      <c r="I430" s="11" t="s">
        <v>1657</v>
      </c>
      <c r="J430" s="10"/>
      <c r="K430" s="12" t="str">
        <f>VLOOKUP(B430,DSSV_GVHD_TENDETAI!$C$8:$N$459,2,0)</f>
        <v>Trần Đức</v>
      </c>
      <c r="L430" s="12" t="str">
        <f>VLOOKUP(B430,DSSV_GVHD_TENDETAI!$C$8:$N$459,3,0)</f>
        <v>Hải</v>
      </c>
    </row>
    <row r="431" spans="1:13" ht="15">
      <c r="A431" s="6">
        <f t="shared" si="6"/>
        <v>427</v>
      </c>
      <c r="B431" s="6" t="s">
        <v>794</v>
      </c>
      <c r="C431" s="7" t="s">
        <v>793</v>
      </c>
      <c r="D431" s="8" t="s">
        <v>71</v>
      </c>
      <c r="E431" s="6" t="s">
        <v>165</v>
      </c>
      <c r="F431" s="6" t="s">
        <v>977</v>
      </c>
      <c r="G431" s="9" t="s">
        <v>978</v>
      </c>
      <c r="H431" s="10" t="s">
        <v>1672</v>
      </c>
      <c r="I431" s="11" t="s">
        <v>1673</v>
      </c>
      <c r="J431" s="10"/>
      <c r="K431" s="12" t="str">
        <f>VLOOKUP(B431,DSSV_GVHD_TENDETAI!$C$8:$N$459,2,0)</f>
        <v>Trần Hoài</v>
      </c>
      <c r="L431" s="12" t="str">
        <f>VLOOKUP(B431,DSSV_GVHD_TENDETAI!$C$8:$N$459,3,0)</f>
        <v>Phúc</v>
      </c>
    </row>
    <row r="432" spans="1:13" ht="15">
      <c r="A432" s="6">
        <f t="shared" si="6"/>
        <v>428</v>
      </c>
      <c r="B432" s="6" t="s">
        <v>919</v>
      </c>
      <c r="C432" s="7" t="s">
        <v>222</v>
      </c>
      <c r="D432" s="8" t="s">
        <v>106</v>
      </c>
      <c r="E432" s="6" t="s">
        <v>66</v>
      </c>
      <c r="F432" s="6" t="s">
        <v>977</v>
      </c>
      <c r="G432" s="9" t="s">
        <v>978</v>
      </c>
      <c r="H432" s="10" t="s">
        <v>1230</v>
      </c>
      <c r="I432" s="11" t="s">
        <v>1231</v>
      </c>
      <c r="J432" s="10"/>
      <c r="K432" s="12" t="str">
        <f>VLOOKUP(B432,DSSV_GVHD_TENDETAI!$C$8:$N$459,2,0)</f>
        <v>Nguyễn Minh</v>
      </c>
      <c r="L432" s="12" t="str">
        <f>VLOOKUP(B432,DSSV_GVHD_TENDETAI!$C$8:$N$459,3,0)</f>
        <v>Hiền</v>
      </c>
    </row>
    <row r="433" spans="1:12" ht="15">
      <c r="A433" s="6">
        <f t="shared" si="6"/>
        <v>429</v>
      </c>
      <c r="B433" s="6" t="s">
        <v>589</v>
      </c>
      <c r="C433" s="7" t="s">
        <v>588</v>
      </c>
      <c r="D433" s="8" t="s">
        <v>116</v>
      </c>
      <c r="E433" s="6" t="s">
        <v>101</v>
      </c>
      <c r="F433" s="6" t="s">
        <v>977</v>
      </c>
      <c r="G433" s="9" t="s">
        <v>978</v>
      </c>
      <c r="H433" s="10" t="s">
        <v>1718</v>
      </c>
      <c r="I433" s="11" t="s">
        <v>1719</v>
      </c>
      <c r="J433" s="10"/>
      <c r="K433" s="12" t="str">
        <f>VLOOKUP(B433,DSSV_GVHD_TENDETAI!$C$8:$N$459,2,0)</f>
        <v>Trần Quang</v>
      </c>
      <c r="L433" s="12" t="str">
        <f>VLOOKUP(B433,DSSV_GVHD_TENDETAI!$C$8:$N$459,3,0)</f>
        <v>Vinh</v>
      </c>
    </row>
    <row r="434" spans="1:12" ht="15">
      <c r="A434" s="6">
        <f t="shared" si="6"/>
        <v>430</v>
      </c>
      <c r="B434" s="6" t="s">
        <v>504</v>
      </c>
      <c r="C434" s="7" t="s">
        <v>443</v>
      </c>
      <c r="D434" s="8" t="s">
        <v>310</v>
      </c>
      <c r="E434" s="6" t="s">
        <v>256</v>
      </c>
      <c r="F434" s="6" t="s">
        <v>977</v>
      </c>
      <c r="G434" s="9" t="s">
        <v>978</v>
      </c>
      <c r="H434" s="10" t="s">
        <v>1972</v>
      </c>
      <c r="I434" s="11" t="s">
        <v>1973</v>
      </c>
      <c r="J434" s="10"/>
      <c r="K434" s="12" t="str">
        <f>VLOOKUP(B434,DSSV_GVHD_TENDETAI!$C$8:$N$459,2,0)</f>
        <v>Nguyễn Chí</v>
      </c>
      <c r="L434" s="12" t="str">
        <f>VLOOKUP(B434,DSSV_GVHD_TENDETAI!$C$8:$N$459,3,0)</f>
        <v>Thông</v>
      </c>
    </row>
    <row r="435" spans="1:12" ht="15">
      <c r="A435" s="6">
        <f t="shared" si="6"/>
        <v>431</v>
      </c>
      <c r="B435" s="6" t="s">
        <v>809</v>
      </c>
      <c r="C435" s="7" t="s">
        <v>122</v>
      </c>
      <c r="D435" s="8" t="s">
        <v>223</v>
      </c>
      <c r="E435" s="6" t="s">
        <v>63</v>
      </c>
      <c r="F435" s="6" t="s">
        <v>977</v>
      </c>
      <c r="G435" s="9" t="s">
        <v>978</v>
      </c>
      <c r="H435" s="10" t="s">
        <v>1551</v>
      </c>
      <c r="I435" s="11" t="s">
        <v>1552</v>
      </c>
      <c r="J435" s="10"/>
      <c r="K435" s="12" t="str">
        <f>VLOOKUP(B435,DSSV_GVHD_TENDETAI!$C$8:$N$459,2,0)</f>
        <v>Nguyễn Đăng</v>
      </c>
      <c r="L435" s="12" t="str">
        <f>VLOOKUP(B435,DSSV_GVHD_TENDETAI!$C$8:$N$459,3,0)</f>
        <v>Khoa</v>
      </c>
    </row>
    <row r="436" spans="1:12" ht="15">
      <c r="A436" s="6">
        <f t="shared" si="6"/>
        <v>432</v>
      </c>
      <c r="B436" s="6" t="s">
        <v>496</v>
      </c>
      <c r="C436" s="7" t="s">
        <v>495</v>
      </c>
      <c r="D436" s="8" t="s">
        <v>281</v>
      </c>
      <c r="E436" s="6" t="s">
        <v>230</v>
      </c>
      <c r="F436" s="6" t="s">
        <v>977</v>
      </c>
      <c r="G436" s="9" t="s">
        <v>978</v>
      </c>
      <c r="H436" s="10" t="s">
        <v>1466</v>
      </c>
      <c r="I436" s="11" t="s">
        <v>1467</v>
      </c>
      <c r="J436" s="10"/>
      <c r="K436" s="12" t="str">
        <f>VLOOKUP(B436,DSSV_GVHD_TENDETAI!$C$8:$N$459,2,0)</f>
        <v>Chong Tuấn</v>
      </c>
      <c r="L436" s="12" t="str">
        <f>VLOOKUP(B436,DSSV_GVHD_TENDETAI!$C$8:$N$459,3,0)</f>
        <v>Phát</v>
      </c>
    </row>
    <row r="437" spans="1:12" ht="15">
      <c r="A437" s="6">
        <f t="shared" si="6"/>
        <v>433</v>
      </c>
      <c r="B437" s="6" t="s">
        <v>735</v>
      </c>
      <c r="C437" s="7" t="s">
        <v>222</v>
      </c>
      <c r="D437" s="8" t="s">
        <v>393</v>
      </c>
      <c r="E437" s="6" t="s">
        <v>165</v>
      </c>
      <c r="F437" s="6" t="s">
        <v>977</v>
      </c>
      <c r="G437" s="9" t="s">
        <v>978</v>
      </c>
      <c r="H437" s="10" t="s">
        <v>1666</v>
      </c>
      <c r="I437" s="11" t="s">
        <v>1667</v>
      </c>
      <c r="J437" s="10"/>
      <c r="K437" s="12" t="str">
        <f>VLOOKUP(B437,DSSV_GVHD_TENDETAI!$C$8:$N$459,2,0)</f>
        <v>Nguyễn Minh</v>
      </c>
      <c r="L437" s="12" t="str">
        <f>VLOOKUP(B437,DSSV_GVHD_TENDETAI!$C$8:$N$459,3,0)</f>
        <v>Nhật</v>
      </c>
    </row>
    <row r="438" spans="1:12" ht="15">
      <c r="A438" s="6">
        <f t="shared" si="6"/>
        <v>434</v>
      </c>
      <c r="B438" s="6" t="s">
        <v>185</v>
      </c>
      <c r="C438" s="7" t="s">
        <v>183</v>
      </c>
      <c r="D438" s="8" t="s">
        <v>184</v>
      </c>
      <c r="E438" s="6" t="s">
        <v>29</v>
      </c>
      <c r="F438" s="6" t="s">
        <v>977</v>
      </c>
      <c r="G438" s="9" t="s">
        <v>978</v>
      </c>
      <c r="H438" s="10" t="s">
        <v>1121</v>
      </c>
      <c r="I438" s="11" t="s">
        <v>1122</v>
      </c>
      <c r="J438" s="10"/>
      <c r="K438" s="12" t="str">
        <f>VLOOKUP(B438,DSSV_GVHD_TENDETAI!$C$8:$N$459,2,0)</f>
        <v>Nguyễn Thị Yến</v>
      </c>
      <c r="L438" s="12" t="str">
        <f>VLOOKUP(B438,DSSV_GVHD_TENDETAI!$C$8:$N$459,3,0)</f>
        <v>Vy</v>
      </c>
    </row>
    <row r="439" spans="1:12" ht="15">
      <c r="A439" s="6">
        <f t="shared" si="6"/>
        <v>435</v>
      </c>
      <c r="B439" s="6" t="s">
        <v>842</v>
      </c>
      <c r="C439" s="7" t="s">
        <v>769</v>
      </c>
      <c r="D439" s="8" t="s">
        <v>557</v>
      </c>
      <c r="E439" s="6" t="s">
        <v>230</v>
      </c>
      <c r="F439" s="6" t="s">
        <v>977</v>
      </c>
      <c r="G439" s="9" t="s">
        <v>978</v>
      </c>
      <c r="H439" s="10" t="s">
        <v>1474</v>
      </c>
      <c r="I439" s="11" t="s">
        <v>1475</v>
      </c>
      <c r="J439" s="10"/>
      <c r="K439" s="12" t="str">
        <f>VLOOKUP(B439,DSSV_GVHD_TENDETAI!$C$8:$N$459,2,0)</f>
        <v>Nguyễn Mạnh</v>
      </c>
      <c r="L439" s="12" t="str">
        <f>VLOOKUP(B439,DSSV_GVHD_TENDETAI!$C$8:$N$459,3,0)</f>
        <v>Quân</v>
      </c>
    </row>
    <row r="440" spans="1:12" ht="15">
      <c r="A440" s="6">
        <f t="shared" si="6"/>
        <v>436</v>
      </c>
      <c r="B440" s="6" t="s">
        <v>831</v>
      </c>
      <c r="C440" s="7" t="s">
        <v>402</v>
      </c>
      <c r="D440" s="8" t="s">
        <v>830</v>
      </c>
      <c r="E440" s="6" t="s">
        <v>34</v>
      </c>
      <c r="F440" s="6" t="s">
        <v>977</v>
      </c>
      <c r="G440" s="9" t="s">
        <v>978</v>
      </c>
      <c r="H440" s="10" t="s">
        <v>1040</v>
      </c>
      <c r="I440" s="11" t="s">
        <v>1041</v>
      </c>
      <c r="J440" s="10"/>
      <c r="K440" s="12" t="str">
        <f>VLOOKUP(B440,DSSV_GVHD_TENDETAI!$C$8:$N$459,2,0)</f>
        <v>Nguyễn Văn</v>
      </c>
      <c r="L440" s="12" t="str">
        <f>VLOOKUP(B440,DSSV_GVHD_TENDETAI!$C$8:$N$459,3,0)</f>
        <v>Công</v>
      </c>
    </row>
    <row r="441" spans="1:12" ht="15">
      <c r="A441" s="6">
        <f t="shared" si="6"/>
        <v>437</v>
      </c>
      <c r="B441" s="6" t="s">
        <v>765</v>
      </c>
      <c r="C441" s="7" t="s">
        <v>483</v>
      </c>
      <c r="D441" s="8" t="s">
        <v>171</v>
      </c>
      <c r="E441" s="6" t="s">
        <v>63</v>
      </c>
      <c r="F441" s="6" t="s">
        <v>977</v>
      </c>
      <c r="G441" s="9" t="s">
        <v>978</v>
      </c>
      <c r="H441" s="10" t="s">
        <v>1557</v>
      </c>
      <c r="I441" s="11" t="s">
        <v>1558</v>
      </c>
      <c r="J441" s="10"/>
      <c r="K441" s="12" t="str">
        <f>VLOOKUP(B441,DSSV_GVHD_TENDETAI!$C$8:$N$459,2,0)</f>
        <v>Nguyễn Thị Hồng</v>
      </c>
      <c r="L441" s="12" t="str">
        <f>VLOOKUP(B441,DSSV_GVHD_TENDETAI!$C$8:$N$459,3,0)</f>
        <v>Nhu</v>
      </c>
    </row>
    <row r="442" spans="1:12" ht="15">
      <c r="A442" s="14">
        <f t="shared" si="6"/>
        <v>438</v>
      </c>
      <c r="B442" s="6" t="s">
        <v>249</v>
      </c>
      <c r="C442" s="7" t="s">
        <v>248</v>
      </c>
      <c r="D442" s="8" t="s">
        <v>65</v>
      </c>
      <c r="E442" s="6" t="s">
        <v>79</v>
      </c>
      <c r="F442" s="6" t="s">
        <v>977</v>
      </c>
      <c r="G442" s="9" t="s">
        <v>978</v>
      </c>
      <c r="H442" s="10" t="s">
        <v>1337</v>
      </c>
      <c r="I442" s="11" t="s">
        <v>1338</v>
      </c>
      <c r="J442" s="10"/>
      <c r="K442" s="12" t="str">
        <f>VLOOKUP(B442,DSSV_GVHD_TENDETAI!$C$8:$N$459,2,0)</f>
        <v>Lê Văn</v>
      </c>
      <c r="L442" s="12" t="str">
        <f>VLOOKUP(B442,DSSV_GVHD_TENDETAI!$C$8:$N$459,3,0)</f>
        <v>Đạt</v>
      </c>
    </row>
    <row r="443" spans="1:12" ht="15">
      <c r="A443" s="6">
        <f t="shared" si="6"/>
        <v>439</v>
      </c>
      <c r="B443" s="6" t="s">
        <v>311</v>
      </c>
      <c r="C443" s="7" t="s">
        <v>309</v>
      </c>
      <c r="D443" s="8" t="s">
        <v>310</v>
      </c>
      <c r="E443" s="6" t="s">
        <v>21</v>
      </c>
      <c r="F443" s="6" t="s">
        <v>977</v>
      </c>
      <c r="G443" s="9" t="s">
        <v>978</v>
      </c>
      <c r="H443" s="10" t="s">
        <v>1064</v>
      </c>
      <c r="I443" s="11" t="s">
        <v>1065</v>
      </c>
      <c r="J443" s="10"/>
      <c r="K443" s="12" t="str">
        <f>VLOOKUP(B443,DSSV_GVHD_TENDETAI!$C$8:$N$459,2,0)</f>
        <v>Đỗ Hoàng</v>
      </c>
      <c r="L443" s="12" t="str">
        <f>VLOOKUP(B443,DSSV_GVHD_TENDETAI!$C$8:$N$459,3,0)</f>
        <v>Thông</v>
      </c>
    </row>
    <row r="444" spans="1:12" ht="15">
      <c r="A444" s="6">
        <f t="shared" si="6"/>
        <v>440</v>
      </c>
      <c r="B444" s="6" t="s">
        <v>463</v>
      </c>
      <c r="C444" s="7" t="s">
        <v>96</v>
      </c>
      <c r="D444" s="8" t="s">
        <v>349</v>
      </c>
      <c r="E444" s="6" t="s">
        <v>127</v>
      </c>
      <c r="F444" s="6" t="s">
        <v>977</v>
      </c>
      <c r="G444" s="9" t="s">
        <v>978</v>
      </c>
      <c r="H444" s="10" t="s">
        <v>1636</v>
      </c>
      <c r="I444" s="11" t="s">
        <v>1637</v>
      </c>
      <c r="J444" s="10"/>
      <c r="K444" s="12" t="str">
        <f>VLOOKUP(B444,DSSV_GVHD_TENDETAI!$C$8:$N$459,2,0)</f>
        <v>Nguyễn Trí</v>
      </c>
      <c r="L444" s="12" t="str">
        <f>VLOOKUP(B444,DSSV_GVHD_TENDETAI!$C$8:$N$459,3,0)</f>
        <v>Tính</v>
      </c>
    </row>
    <row r="445" spans="1:12" ht="15">
      <c r="A445" s="6">
        <f t="shared" si="6"/>
        <v>441</v>
      </c>
      <c r="B445" s="6" t="s">
        <v>320</v>
      </c>
      <c r="C445" s="7" t="s">
        <v>319</v>
      </c>
      <c r="D445" s="8" t="s">
        <v>281</v>
      </c>
      <c r="E445" s="6" t="s">
        <v>60</v>
      </c>
      <c r="F445" s="6" t="s">
        <v>977</v>
      </c>
      <c r="G445" s="9" t="s">
        <v>978</v>
      </c>
      <c r="H445" s="10" t="s">
        <v>1185</v>
      </c>
      <c r="I445" s="11" t="s">
        <v>1186</v>
      </c>
      <c r="J445" s="10"/>
      <c r="K445" s="12" t="str">
        <f>VLOOKUP(B445,DSSV_GVHD_TENDETAI!$C$8:$N$459,2,0)</f>
        <v>Lai Thuận</v>
      </c>
      <c r="L445" s="12" t="str">
        <f>VLOOKUP(B445,DSSV_GVHD_TENDETAI!$C$8:$N$459,3,0)</f>
        <v>Phát</v>
      </c>
    </row>
    <row r="446" spans="1:12" ht="15">
      <c r="A446" s="6">
        <f t="shared" si="6"/>
        <v>442</v>
      </c>
      <c r="B446" s="6" t="s">
        <v>1531</v>
      </c>
      <c r="C446" s="7" t="s">
        <v>222</v>
      </c>
      <c r="D446" s="8" t="s">
        <v>1532</v>
      </c>
      <c r="E446" s="6" t="s">
        <v>110</v>
      </c>
      <c r="F446" s="6" t="s">
        <v>977</v>
      </c>
      <c r="G446" s="9" t="s">
        <v>978</v>
      </c>
      <c r="H446" s="10" t="s">
        <v>1533</v>
      </c>
      <c r="I446" s="11" t="s">
        <v>1534</v>
      </c>
      <c r="J446" s="10"/>
      <c r="K446" s="12" t="str">
        <f>VLOOKUP(B446,DSSV_GVHD_TENDETAI!$C$8:$N$459,2,0)</f>
        <v>Nguyễn Minh</v>
      </c>
      <c r="L446" s="12" t="str">
        <f>VLOOKUP(B446,DSSV_GVHD_TENDETAI!$C$8:$N$459,3,0)</f>
        <v>Tuyến</v>
      </c>
    </row>
    <row r="447" spans="1:12" ht="15">
      <c r="A447" s="6">
        <f t="shared" si="6"/>
        <v>443</v>
      </c>
      <c r="B447" s="6" t="s">
        <v>538</v>
      </c>
      <c r="C447" s="7" t="s">
        <v>81</v>
      </c>
      <c r="D447" s="8" t="s">
        <v>317</v>
      </c>
      <c r="E447" s="6" t="s">
        <v>60</v>
      </c>
      <c r="F447" s="6" t="s">
        <v>977</v>
      </c>
      <c r="G447" s="9" t="s">
        <v>978</v>
      </c>
      <c r="H447" s="10" t="s">
        <v>1202</v>
      </c>
      <c r="I447" s="11" t="s">
        <v>1203</v>
      </c>
      <c r="J447" s="10"/>
      <c r="K447" s="12" t="str">
        <f>VLOOKUP(B447,DSSV_GVHD_TENDETAI!$C$8:$N$459,2,0)</f>
        <v>Nguyễn Việt</v>
      </c>
      <c r="L447" s="12" t="str">
        <f>VLOOKUP(B447,DSSV_GVHD_TENDETAI!$C$8:$N$459,3,0)</f>
        <v>Toàn</v>
      </c>
    </row>
    <row r="448" spans="1:12" ht="15">
      <c r="A448" s="14">
        <f t="shared" si="6"/>
        <v>444</v>
      </c>
      <c r="B448" s="6" t="s">
        <v>606</v>
      </c>
      <c r="C448" s="7" t="s">
        <v>605</v>
      </c>
      <c r="D448" s="8" t="s">
        <v>205</v>
      </c>
      <c r="E448" s="6" t="s">
        <v>110</v>
      </c>
      <c r="F448" s="6" t="s">
        <v>977</v>
      </c>
      <c r="G448" s="9" t="s">
        <v>978</v>
      </c>
      <c r="H448" s="10" t="s">
        <v>1515</v>
      </c>
      <c r="I448" s="11" t="s">
        <v>1516</v>
      </c>
      <c r="J448" s="10"/>
      <c r="K448" s="12" t="str">
        <f>VLOOKUP(B448,DSSV_GVHD_TENDETAI!$C$8:$N$459,2,0)</f>
        <v>Lê Nhân</v>
      </c>
      <c r="L448" s="12" t="str">
        <f>VLOOKUP(B448,DSSV_GVHD_TENDETAI!$C$8:$N$459,3,0)</f>
        <v>Tài</v>
      </c>
    </row>
    <row r="449" spans="1:12" ht="15">
      <c r="A449" s="6">
        <f t="shared" si="6"/>
        <v>445</v>
      </c>
      <c r="B449" s="6" t="s">
        <v>177</v>
      </c>
      <c r="C449" s="7" t="s">
        <v>175</v>
      </c>
      <c r="D449" s="8" t="s">
        <v>176</v>
      </c>
      <c r="E449" s="6" t="s">
        <v>72</v>
      </c>
      <c r="F449" s="6" t="s">
        <v>977</v>
      </c>
      <c r="G449" s="9" t="s">
        <v>978</v>
      </c>
      <c r="H449" s="10" t="s">
        <v>1750</v>
      </c>
      <c r="I449" s="11" t="s">
        <v>1751</v>
      </c>
      <c r="J449" s="10"/>
      <c r="K449" s="12" t="str">
        <f>VLOOKUP(B449,DSSV_GVHD_TENDETAI!$C$8:$N$459,2,0)</f>
        <v>Trương Ngọc</v>
      </c>
      <c r="L449" s="12" t="str">
        <f>VLOOKUP(B449,DSSV_GVHD_TENDETAI!$C$8:$N$459,3,0)</f>
        <v>Đỉnh</v>
      </c>
    </row>
    <row r="450" spans="1:12" ht="15">
      <c r="A450" s="6">
        <f t="shared" si="6"/>
        <v>446</v>
      </c>
      <c r="B450" s="6" t="s">
        <v>345</v>
      </c>
      <c r="C450" s="7" t="s">
        <v>344</v>
      </c>
      <c r="D450" s="8" t="s">
        <v>144</v>
      </c>
      <c r="E450" s="6" t="s">
        <v>331</v>
      </c>
      <c r="F450" s="6" t="s">
        <v>977</v>
      </c>
      <c r="G450" s="9" t="s">
        <v>978</v>
      </c>
      <c r="H450" s="10" t="s">
        <v>1331</v>
      </c>
      <c r="I450" s="11" t="s">
        <v>1332</v>
      </c>
      <c r="J450" s="10"/>
      <c r="K450" s="12" t="str">
        <f>VLOOKUP(B450,DSSV_GVHD_TENDETAI!$C$8:$N$459,2,0)</f>
        <v>Hoàng Lê Anh</v>
      </c>
      <c r="L450" s="12" t="str">
        <f>VLOOKUP(B450,DSSV_GVHD_TENDETAI!$C$8:$N$459,3,0)</f>
        <v>Tuấn</v>
      </c>
    </row>
    <row r="451" spans="1:12" ht="15">
      <c r="A451" s="6">
        <f t="shared" si="6"/>
        <v>447</v>
      </c>
      <c r="B451" s="6" t="s">
        <v>626</v>
      </c>
      <c r="C451" s="7" t="s">
        <v>222</v>
      </c>
      <c r="D451" s="8" t="s">
        <v>182</v>
      </c>
      <c r="E451" s="6" t="s">
        <v>417</v>
      </c>
      <c r="F451" s="6" t="s">
        <v>977</v>
      </c>
      <c r="G451" s="9" t="s">
        <v>978</v>
      </c>
      <c r="H451" s="10" t="s">
        <v>1728</v>
      </c>
      <c r="I451" s="11" t="s">
        <v>1729</v>
      </c>
      <c r="J451" s="10"/>
      <c r="K451" s="12" t="str">
        <f>VLOOKUP(B451,DSSV_GVHD_TENDETAI!$C$8:$N$459,2,0)</f>
        <v>Nguyễn Minh</v>
      </c>
      <c r="L451" s="12" t="str">
        <f>VLOOKUP(B451,DSSV_GVHD_TENDETAI!$C$8:$N$459,3,0)</f>
        <v>Hoàng</v>
      </c>
    </row>
    <row r="452" spans="1:12" ht="15">
      <c r="A452" s="6">
        <f t="shared" si="6"/>
        <v>448</v>
      </c>
      <c r="B452" s="6" t="s">
        <v>732</v>
      </c>
      <c r="C452" s="7" t="s">
        <v>402</v>
      </c>
      <c r="D452" s="8" t="s">
        <v>120</v>
      </c>
      <c r="E452" s="6" t="s">
        <v>60</v>
      </c>
      <c r="F452" s="6" t="s">
        <v>977</v>
      </c>
      <c r="G452" s="9" t="s">
        <v>978</v>
      </c>
      <c r="H452" s="10" t="s">
        <v>1177</v>
      </c>
      <c r="I452" s="11" t="s">
        <v>1178</v>
      </c>
      <c r="J452" s="10"/>
      <c r="K452" s="12" t="str">
        <f>VLOOKUP(B452,DSSV_GVHD_TENDETAI!$C$8:$N$459,2,0)</f>
        <v>Nguyễn Văn</v>
      </c>
      <c r="L452" s="12" t="str">
        <f>VLOOKUP(B452,DSSV_GVHD_TENDETAI!$C$8:$N$459,3,0)</f>
        <v>Nam</v>
      </c>
    </row>
    <row r="453" spans="1:12" ht="15">
      <c r="A453" s="6">
        <f t="shared" si="6"/>
        <v>449</v>
      </c>
      <c r="B453" s="6" t="s">
        <v>813</v>
      </c>
      <c r="C453" s="7" t="s">
        <v>812</v>
      </c>
      <c r="D453" s="8" t="s">
        <v>108</v>
      </c>
      <c r="E453" s="6" t="s">
        <v>63</v>
      </c>
      <c r="F453" s="6" t="s">
        <v>977</v>
      </c>
      <c r="G453" s="9" t="s">
        <v>978</v>
      </c>
      <c r="H453" s="10" t="s">
        <v>1563</v>
      </c>
      <c r="I453" s="11" t="s">
        <v>1564</v>
      </c>
      <c r="J453" s="10"/>
      <c r="K453" s="12" t="str">
        <f>VLOOKUP(B453,DSSV_GVHD_TENDETAI!$C$8:$N$459,2,0)</f>
        <v>Hồ Phú</v>
      </c>
      <c r="L453" s="12" t="str">
        <f>VLOOKUP(B453,DSSV_GVHD_TENDETAI!$C$8:$N$459,3,0)</f>
        <v>Quý</v>
      </c>
    </row>
    <row r="454" spans="1:12" ht="15">
      <c r="A454" s="6">
        <f t="shared" ref="A454:A456" si="7">A453+1</f>
        <v>450</v>
      </c>
      <c r="B454" s="6" t="s">
        <v>1795</v>
      </c>
      <c r="C454" s="7" t="s">
        <v>1796</v>
      </c>
      <c r="D454" s="8" t="s">
        <v>327</v>
      </c>
      <c r="E454" s="6" t="s">
        <v>32</v>
      </c>
      <c r="F454" s="6" t="s">
        <v>977</v>
      </c>
      <c r="G454" s="9" t="s">
        <v>978</v>
      </c>
      <c r="H454" s="10" t="s">
        <v>1962</v>
      </c>
      <c r="I454" s="11" t="s">
        <v>1963</v>
      </c>
      <c r="J454" s="10"/>
      <c r="K454" s="12" t="str">
        <f>VLOOKUP(B454,DSSV_GVHD_TENDETAI!$C$8:$N$459,2,0)</f>
        <v>Lê Nhựt</v>
      </c>
      <c r="L454" s="12" t="str">
        <f>VLOOKUP(B454,DSSV_GVHD_TENDETAI!$C$8:$N$459,3,0)</f>
        <v>Anh</v>
      </c>
    </row>
    <row r="455" spans="1:12" ht="15">
      <c r="A455" s="6">
        <f t="shared" si="7"/>
        <v>451</v>
      </c>
      <c r="B455" s="6" t="s">
        <v>285</v>
      </c>
      <c r="C455" s="7" t="s">
        <v>186</v>
      </c>
      <c r="D455" s="8" t="s">
        <v>182</v>
      </c>
      <c r="E455" s="6" t="s">
        <v>25</v>
      </c>
      <c r="F455" s="6" t="s">
        <v>977</v>
      </c>
      <c r="G455" s="9" t="s">
        <v>978</v>
      </c>
      <c r="H455" s="10" t="s">
        <v>1035</v>
      </c>
      <c r="I455" s="11" t="s">
        <v>1036</v>
      </c>
      <c r="J455" s="10"/>
      <c r="K455" s="12" t="str">
        <f>VLOOKUP(B455,DSSV_GVHD_TENDETAI!$C$8:$N$459,2,0)</f>
        <v>Nguyễn Tấn</v>
      </c>
      <c r="L455" s="12" t="str">
        <f>VLOOKUP(B455,DSSV_GVHD_TENDETAI!$C$8:$N$459,3,0)</f>
        <v>Hoàng</v>
      </c>
    </row>
    <row r="456" spans="1:12" ht="15">
      <c r="A456" s="6">
        <f t="shared" si="7"/>
        <v>452</v>
      </c>
      <c r="B456" s="6" t="s">
        <v>42</v>
      </c>
      <c r="C456" s="7" t="s">
        <v>1116</v>
      </c>
      <c r="D456" s="8" t="s">
        <v>279</v>
      </c>
      <c r="E456" s="6" t="s">
        <v>29</v>
      </c>
      <c r="F456" s="6" t="s">
        <v>977</v>
      </c>
      <c r="G456" s="9" t="s">
        <v>978</v>
      </c>
      <c r="H456" s="10" t="s">
        <v>1117</v>
      </c>
      <c r="I456" s="11" t="s">
        <v>1118</v>
      </c>
      <c r="J456" s="10"/>
      <c r="K456" s="12" t="str">
        <f>VLOOKUP(B456,DSSV_GVHD_TENDETAI!$C$8:$N$459,2,0)</f>
        <v>Nguyễn Hòa</v>
      </c>
      <c r="L456" s="12" t="str">
        <f>VLOOKUP(B456,DSSV_GVHD_TENDETAI!$C$8:$N$459,3,0)</f>
        <v>Lợi</v>
      </c>
    </row>
  </sheetData>
  <autoFilter ref="A4:L456"/>
  <mergeCells count="2">
    <mergeCell ref="A1:J1"/>
    <mergeCell ref="C4:D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DSSV_GVHD_TENDETAI</vt:lpstr>
      <vt:lpstr>SV_Đã ĐKMH với PDT</vt:lpstr>
      <vt:lpstr>DSSV_GVHD_TENDETAI!Print_Titles</vt:lpstr>
    </vt:vector>
  </TitlesOfParts>
  <Company>STU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PDT</dc:creator>
  <cp:lastModifiedBy>Hung Tran</cp:lastModifiedBy>
  <cp:lastPrinted>2026-06-11T09:17:03Z</cp:lastPrinted>
  <dcterms:created xsi:type="dcterms:W3CDTF">2008-06-16T09:37:33Z</dcterms:created>
  <dcterms:modified xsi:type="dcterms:W3CDTF">2026-06-11T09:52:18Z</dcterms:modified>
</cp:coreProperties>
</file>